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92.168.67.23\arquivos_indi\GEAP\Administrativo\DPG-AP compras\Licitações\Licitações_Fernando\2023\01. Pregão Eletrônico - Organização de Eventos\"/>
    </mc:Choice>
  </mc:AlternateContent>
  <bookViews>
    <workbookView xWindow="0" yWindow="0" windowWidth="10395" windowHeight="7995"/>
  </bookViews>
  <sheets>
    <sheet name="ITENS A SEREM CONTRATADOS" sheetId="17" r:id="rId1"/>
    <sheet name="REEMBOLSO DE VIAGENS" sheetId="18" r:id="rId2"/>
  </sheets>
  <calcPr calcId="162913"/>
</workbook>
</file>

<file path=xl/calcChain.xml><?xml version="1.0" encoding="utf-8"?>
<calcChain xmlns="http://schemas.openxmlformats.org/spreadsheetml/2006/main">
  <c r="F11" i="18" l="1"/>
  <c r="G236" i="17"/>
  <c r="F10" i="18"/>
  <c r="F9" i="18"/>
  <c r="F8" i="18"/>
  <c r="F7" i="18"/>
  <c r="F6" i="18"/>
  <c r="F5" i="18"/>
  <c r="F4" i="18"/>
  <c r="F3" i="18"/>
  <c r="F2" i="18"/>
</calcChain>
</file>

<file path=xl/sharedStrings.xml><?xml version="1.0" encoding="utf-8"?>
<sst xmlns="http://schemas.openxmlformats.org/spreadsheetml/2006/main" count="747" uniqueCount="425">
  <si>
    <t>Item</t>
  </si>
  <si>
    <t>Subitem</t>
  </si>
  <si>
    <t>Descrição</t>
  </si>
  <si>
    <t>Almoço ou jantar tipo 02</t>
  </si>
  <si>
    <t>Couvert; 02 opções de pratos frios (saladas/cremes/mousses); 02 opções de pratos quentes (peixe, ave ou carne), com respectivas guarnições; 01 opção de massa; 02 tipos de doces, frutas da estação e sorvetes. Utensílios de louça, vidro e metal.</t>
  </si>
  <si>
    <t>Almoço ou jantar tipo 03 – Serviço Empratado – Alto Padrão</t>
  </si>
  <si>
    <t>Couvert; 02 opções de pratos frios (saladas, cremes ou mousses); 02 pratos principais (primeiro e segundo pratos): opções de peixe, carne nobre ou massa, com respectivas guarnições; 02 opções de sobremesa (doces, sorvetes, tortas e frutas da estação). Deverá ser oferecido com serviço à francesa ou à inglesa, de acordo com a conveniência do contratante. Utensílios de louça, vidro e metal.</t>
  </si>
  <si>
    <t>Almoço ou jantar tipo 04 – Buﬀet – Alto Padrão</t>
  </si>
  <si>
    <t>Entrada: 2 opções de pratos frios (saladas, cremes ou mousses); Prato principal: 3 opções de pratos quentes (ave, peixe e carne), 1 massa, respectivas guarnições; 2 opções de sobremesa (doces, sorvetes, tortas ou frutas da estação). Deverá ser oferecido com serviço self service. Utensílios de louça, vidro e metal.</t>
  </si>
  <si>
    <t>água mineral (com e sem gás), 02 tipos de refrigerantes (normal e dietético), 02 tipos de sucos de frutas, café expresso e chá. Utensílios de louça e vidro.</t>
  </si>
  <si>
    <t>Coﬀee Break tipo 01</t>
  </si>
  <si>
    <t>Coﬀee Break tipo 02</t>
  </si>
  <si>
    <t>Coﬀee Break tipo 03</t>
  </si>
  <si>
    <t>Galão de água mineral (20 litros)</t>
  </si>
  <si>
    <t>Incluindo bebedouro tipo coluna, água gelada e natural, copos descartáveis e lixeira.</t>
  </si>
  <si>
    <t>Garrafa de água mineral (500 ml)</t>
  </si>
  <si>
    <t>Com ou sem gás</t>
  </si>
  <si>
    <t>Saco de gelo Lascas</t>
  </si>
  <si>
    <t>Saco de 20kg de gelo em lascas/moido</t>
  </si>
  <si>
    <t>Kit Lanche Tipo 01</t>
  </si>
  <si>
    <t>Arranjo de ﬂores (centro de mesa) Pequeno</t>
  </si>
  <si>
    <t>Arranjo de ﬂores (centro de mesa) Médio</t>
  </si>
  <si>
    <t>Arranjo de ﬂores (centro de mesa) Grande</t>
  </si>
  <si>
    <t>Ar Condicionado</t>
  </si>
  <si>
    <t>Cabine de Tradução Simultânea</t>
  </si>
  <si>
    <t>Cabine com isolamento acústico para tradução, com equipamentos e acessórios necessários à realização do serviço, uma para cada idioma (inglês/francês/espanhol). O sistema de tradução simultânea deverá incluir a central de tradutores, um canal para idiomas e demais aparelhos necessários à transmissão de áudio.</t>
  </si>
  <si>
    <t>Cavalete</t>
  </si>
  <si>
    <t>Cavalete de madeira regulável</t>
  </si>
  <si>
    <t>Flip Chart</t>
  </si>
  <si>
    <t>Credenciamento</t>
  </si>
  <si>
    <t>Desenvolvimento de um sistema (link) para credenciamento e inscrições de convidados/público</t>
  </si>
  <si>
    <t>Distribuidor VGA</t>
  </si>
  <si>
    <t>Distribuidor HDMI</t>
  </si>
  <si>
    <t>Extensão Elétrica</t>
  </si>
  <si>
    <t>No mínimo com 03 tomadas</t>
  </si>
  <si>
    <t>Filmagem de Evento</t>
  </si>
  <si>
    <t>Filtro de linha</t>
  </si>
  <si>
    <t>Impressora a laser</t>
  </si>
  <si>
    <t>Multifuncional com tonners preto e colorido inclusos</t>
  </si>
  <si>
    <t>Impressora de etiquetas</t>
  </si>
  <si>
    <t>Internet</t>
  </si>
  <si>
    <t>Ponto de internet banda larga cabo/wireless com provedor</t>
  </si>
  <si>
    <t>Com sistema de gatilho automático</t>
  </si>
  <si>
    <t>Fornecimento de link IP internet com no mínimo 15MB full dedicado</t>
  </si>
  <si>
    <t>Medusa</t>
  </si>
  <si>
    <t>Distriduidor de áudio contendo multicabo Completo com Medusa de 12 ou mais canais com 10 metros ou mais</t>
  </si>
  <si>
    <t>Mesa de iluminação</t>
  </si>
  <si>
    <t>Mesa de iluminação, todos os equipamentos necessários para perfeito funcionamento da iluminação (dimmer, rack, AC, cabeamentos e conexões)</t>
  </si>
  <si>
    <t>Microfone</t>
  </si>
  <si>
    <t>Microfone Lapela</t>
  </si>
  <si>
    <t>Microfone Auricular</t>
  </si>
  <si>
    <t>Notebook</t>
  </si>
  <si>
    <t>Painel de Led</t>
  </si>
  <si>
    <t>Módulo de alta resolução P4</t>
  </si>
  <si>
    <t>Módulo de alta resolução P6</t>
  </si>
  <si>
    <t>Módulo de alta resolução P8</t>
  </si>
  <si>
    <t>Passa Cabos</t>
  </si>
  <si>
    <t>Protetor de cabos com 05 vias (no mínimo 0,90m comprimento e 0,50m largura), super resistente, antiderrapante, isolante.</t>
  </si>
  <si>
    <t>Passador de Slides</t>
  </si>
  <si>
    <t>Porta banner</t>
  </si>
  <si>
    <t>Suporte em alumínio para banner</t>
  </si>
  <si>
    <t>Projetor multimídia Data Show</t>
  </si>
  <si>
    <t>Mínimo de 10.000 Ansi Lumens</t>
  </si>
  <si>
    <t>Ponto de energia</t>
  </si>
  <si>
    <t>Rádio Comunicador</t>
  </si>
  <si>
    <t>Com longo alcance (no mínimo 8km). Incluindo acessórios: bateria, bateria reserva, antena, clipe de cinto, carregador, fone de ouvido, transceptor. Em frequência limpa (sem interferências)</t>
  </si>
  <si>
    <t>Receptor de Tradução Simultânea</t>
  </si>
  <si>
    <t>Fone auricular e demais equipamentos necessários para recepção de tradução simultânea.</t>
  </si>
  <si>
    <t>Reﬂetor Moving Light</t>
  </si>
  <si>
    <t>Roteador</t>
  </si>
  <si>
    <t>Roteador wireless com 04 portas LAN</t>
  </si>
  <si>
    <t>Sonorização</t>
  </si>
  <si>
    <t>Switch</t>
  </si>
  <si>
    <t>Mínimo de 16 portas</t>
  </si>
  <si>
    <t>Tela de Projeção</t>
  </si>
  <si>
    <t>120 polegadas com tripé</t>
  </si>
  <si>
    <t>150 polegadas com tripé</t>
  </si>
  <si>
    <t>Teleprompter com vidro especial, semi espelhado, posicionado de forma inclinada, que faz papel de espelho, para o texto que role numa tela</t>
  </si>
  <si>
    <t>Televisão de LED</t>
  </si>
  <si>
    <t>42 polegadas com ou sem suporte, com função Smart TV</t>
  </si>
  <si>
    <t>50 polegadas com ou sem suporte, com função Smart TV</t>
  </si>
  <si>
    <t>60 polegadas com ou sem suporte, com função Smart TV</t>
  </si>
  <si>
    <t>Tradução Consecutiva</t>
  </si>
  <si>
    <t>Tradução contextualizada das informações originais (do que for dito no evento). Não há necessidade do uso de equipamentos de tradução, como cabines à prova de som e fones de ouvido.</t>
  </si>
  <si>
    <t>Transformador</t>
  </si>
  <si>
    <t>Transformador de energia 110V ou 220V</t>
  </si>
  <si>
    <t>Transmissão Simultânea</t>
  </si>
  <si>
    <t>Filmagem com transmissão simultânea do evento com todo equipamento necessário como mesa de corte, operação técnica e cabos necessários. Quando solicitado, incluir gravação</t>
  </si>
  <si>
    <t>Transmissão ao vivo</t>
  </si>
  <si>
    <t>Umidiﬁcador / Climatizador</t>
  </si>
  <si>
    <t>Estrutura em Q15</t>
  </si>
  <si>
    <t>Box Truss</t>
  </si>
  <si>
    <t>Estrutura em Q50</t>
  </si>
  <si>
    <t>Carpete</t>
  </si>
  <si>
    <t>Em cores variadas. Considerar o revestimento.</t>
  </si>
  <si>
    <t>Ignifugante (Antichamas) p/ Tecido</t>
  </si>
  <si>
    <t>Estande</t>
  </si>
  <si>
    <t>Em lona cristal</t>
  </si>
  <si>
    <t>Em tecido branco ou preto tencionado</t>
  </si>
  <si>
    <t>Em tecido branco ou preto tencionado dupla face</t>
  </si>
  <si>
    <t>Cortinado drapeado em tecido branco ou preto</t>
  </si>
  <si>
    <t>Cabos de aço sustentandos por barras de alumínio</t>
  </si>
  <si>
    <t>Porta Diploma</t>
  </si>
  <si>
    <t>Práticavel 2m x 1m com pés reguláveis de 0,2m, 0,3m, 0,4m, 0,5m, 0,6m, 0,8m e 1m, carpetado (cores diversas) e com acabamento em tecido preto ou branco.Construir rampa ou escada, de acordo com a demanda da Contratante.</t>
  </si>
  <si>
    <t>Tablado / Palco</t>
  </si>
  <si>
    <t>Tablado / Piso</t>
  </si>
  <si>
    <t>Piso de madeira elevado a até 0,2m com revestimento em carpete e nivelamento. Construir rampa ou escada, de acordo com a demanda da Contratante.</t>
  </si>
  <si>
    <t>Tenda</t>
  </si>
  <si>
    <t>Banheiro Químico</t>
  </si>
  <si>
    <t>Detector de Metais</t>
  </si>
  <si>
    <t>Modelo Pórtico, para detectar metais ferrosos e não ferrosos</t>
  </si>
  <si>
    <t>Aparelho portátil com o sensor no extremo superior, para detectar metais ferrosos e não ferrosos</t>
  </si>
  <si>
    <t>Gerador</t>
  </si>
  <si>
    <t>Grades de isolamento</t>
  </si>
  <si>
    <t>Tapume para fechamento</t>
  </si>
  <si>
    <t>2,2m altura</t>
  </si>
  <si>
    <t>Uniﬁla / Cordão de isolamento</t>
  </si>
  <si>
    <t>Em plástico ou metal</t>
  </si>
  <si>
    <t>Balcão branco com testeira</t>
  </si>
  <si>
    <t>Em octanorm de 1m de largura</t>
  </si>
  <si>
    <t>Balcão de madeira</t>
  </si>
  <si>
    <t>Linha Comum, Intermediário E Superior</t>
  </si>
  <si>
    <t>Banqueta alta</t>
  </si>
  <si>
    <t>Cromada e estofada, para balcão de informações e mesas altas</t>
  </si>
  <si>
    <t>Cadeira de acrílico</t>
  </si>
  <si>
    <t>Cadeira de ferro</t>
  </si>
  <si>
    <t>Cadeira de ferro sem braço em cores variadas, com assento</t>
  </si>
  <si>
    <t>Cadeira de madeira</t>
  </si>
  <si>
    <t>Cadeira de madeira linha superior</t>
  </si>
  <si>
    <t>Cadeira de plástico</t>
  </si>
  <si>
    <t>Cadeira de plástico sem braço linha goyana</t>
  </si>
  <si>
    <t>Colher De Café</t>
  </si>
  <si>
    <t>Inox/Prata – Linha Superior E Comum</t>
  </si>
  <si>
    <t>Colher De Mesa</t>
  </si>
  <si>
    <t>Colher De Sobremesa</t>
  </si>
  <si>
    <t>Copo De Vidro</t>
  </si>
  <si>
    <t>Faca De Mesa</t>
  </si>
  <si>
    <t>Faca De Sobremesa</t>
  </si>
  <si>
    <t>Garfo De Mesa</t>
  </si>
  <si>
    <t>Garfo De Sobremesa</t>
  </si>
  <si>
    <t>Cooler</t>
  </si>
  <si>
    <t>Frigobar</t>
  </si>
  <si>
    <t>Pequeno ou Médio</t>
  </si>
  <si>
    <t>Garrafas Térmicas</t>
  </si>
  <si>
    <t>1,8 Litro</t>
  </si>
  <si>
    <t>Guarda Chuva</t>
  </si>
  <si>
    <t>Grandes para minimo de duas pessoas</t>
  </si>
  <si>
    <t>Jarras De Vidro</t>
  </si>
  <si>
    <t>1,5 Litro</t>
  </si>
  <si>
    <t>Jogo Americano</t>
  </si>
  <si>
    <t>Lixeira Grande</t>
  </si>
  <si>
    <t>Mesa alta</t>
  </si>
  <si>
    <t>Mesa pranchão</t>
  </si>
  <si>
    <t>Com pés de ferro. 0,8m de largura e 2m de comprimento.</t>
  </si>
  <si>
    <t>Mesa banquete</t>
  </si>
  <si>
    <t>Com pés de ferro. No mínimo 1m de largura e 2,5m de comprimento.</t>
  </si>
  <si>
    <t>Mesa quadrada</t>
  </si>
  <si>
    <t>Linha comum de plástico linha goyana</t>
  </si>
  <si>
    <t>Mesa redonda</t>
  </si>
  <si>
    <t>Linha intermediária em madeira, mínimo 0,8m de altura e 1,2m de diâmetro</t>
  </si>
  <si>
    <t>Ombrelone</t>
  </si>
  <si>
    <t>Poltrona</t>
  </si>
  <si>
    <t>Com Estrutura Em Madeira, Revestida Com Espuma De Poliuretano, Manta Acrílica E Acabamento Em Couro Sintético Ou Poliéster Na Cor Preta. Modelo Com Linhas Retas.</t>
  </si>
  <si>
    <t>Prato De Mesa</t>
  </si>
  <si>
    <t>De Porcelana – Linha Comum E Superior</t>
  </si>
  <si>
    <t>Prato Fundo</t>
  </si>
  <si>
    <t>Prato Grande</t>
  </si>
  <si>
    <t>Com Pé – Linha Comum E Superior</t>
  </si>
  <si>
    <t>Prato Para Sobremesa</t>
  </si>
  <si>
    <t>Púlpito Em Acrílico</t>
  </si>
  <si>
    <t>Com Suporte Para Microfone E Água.</t>
  </si>
  <si>
    <t>Púlpito Em Madeira</t>
  </si>
  <si>
    <t>Rechaud</t>
  </si>
  <si>
    <t>Para Comida – Inox, Prata (Linha Comum E Superior) Porcelana/Cerâminca – Pequena, Média E Grande</t>
  </si>
  <si>
    <t>Souplast</t>
  </si>
  <si>
    <t>prateado, dourado ou colorido;</t>
  </si>
  <si>
    <t>Taça de água</t>
  </si>
  <si>
    <t>Taça Ambar</t>
  </si>
  <si>
    <t>Taça Vidro pé alto grande</t>
  </si>
  <si>
    <t>Taça Vinho</t>
  </si>
  <si>
    <t>Xicara Para Café</t>
  </si>
  <si>
    <t>Linha Comum, Intermediária E Superior</t>
  </si>
  <si>
    <t>Agente de Limpeza e conservação</t>
  </si>
  <si>
    <t>Brigadista de Incêndio</t>
  </si>
  <si>
    <t>Carregador</t>
  </si>
  <si>
    <t>Coordenador de Eventos</t>
  </si>
  <si>
    <t>Eletricista</t>
  </si>
  <si>
    <t>Garçonaria</t>
  </si>
  <si>
    <t>Intérprete em libras</t>
  </si>
  <si>
    <t>Médico</t>
  </si>
  <si>
    <t>Mestre de Cerimônias</t>
  </si>
  <si>
    <t>Recepcionista</t>
  </si>
  <si>
    <t>Recepcionista bilíngue (idiomas básicos)</t>
  </si>
  <si>
    <t>Segurança desarmado</t>
  </si>
  <si>
    <t>Técnico de Iluminação</t>
  </si>
  <si>
    <t>Técnico de sonorização</t>
  </si>
  <si>
    <t>Técnico de tradução simultânea</t>
  </si>
  <si>
    <t>Técnico em informática</t>
  </si>
  <si>
    <t>Tradutor consecutivo</t>
  </si>
  <si>
    <t>Ambulância</t>
  </si>
  <si>
    <t>Locação de ambulância para remoção com 01 técnico em enfermagem e 1 motorista socorrista.</t>
  </si>
  <si>
    <t>Ônibus executivo com capacidade para no mínimo 45 (quarenta e cinco) passageiros, tipo executivo, com motorista e celular, combustível e ar condicionado.</t>
  </si>
  <si>
    <t>Locação de Van</t>
  </si>
  <si>
    <t>Veículo tipo van com direção hidráulica, capacidade para no mínimo 12 (doze) passageiros, com motorista e celular, combustível e ar condicionado.</t>
  </si>
  <si>
    <t>UTI móvel</t>
  </si>
  <si>
    <t>Locação de ambulância equipada, completa, com 1 médico, 1 enfermeiro e 1 motorista socorrista.</t>
  </si>
  <si>
    <t>Locação de Espaço</t>
  </si>
  <si>
    <t>Sala de Trabalho ou oﬁcina modulável</t>
  </si>
  <si>
    <t>Auditórios</t>
  </si>
  <si>
    <t>Outras áreas</t>
  </si>
  <si>
    <t>EQUIPAMENTOS</t>
  </si>
  <si>
    <t>ESTRUTURA</t>
  </si>
  <si>
    <t>INFRAESTRUTURA</t>
  </si>
  <si>
    <t>MOBILIÁRIO E UTENSÍLIOS</t>
  </si>
  <si>
    <t>RECURSOS HUMANOS</t>
  </si>
  <si>
    <t>TRANSPORTE</t>
  </si>
  <si>
    <t>LOCAÇÃO DE ESPAÇO</t>
  </si>
  <si>
    <t>Quantidade</t>
  </si>
  <si>
    <t>Valor Unitário</t>
  </si>
  <si>
    <t>Valor Total</t>
  </si>
  <si>
    <t>Unidade</t>
  </si>
  <si>
    <t>Valor Unitário de Referência</t>
  </si>
  <si>
    <t>VALOR TOTAL</t>
  </si>
  <si>
    <t>ALIMENTAÇÃO E BEBIDAS</t>
  </si>
  <si>
    <t>Por pessoa</t>
  </si>
  <si>
    <t xml:space="preserve">Bebidas para almoço ou jantar </t>
  </si>
  <si>
    <t>Água mineral, café e pão de queijo. (prever utencilios para servir em louça ou vidro)</t>
  </si>
  <si>
    <t>Água mineral, café, dois tipos de sucos, dois tipos de bolo e pão de queijo.  (prever utencilios para servir em louça ou vidro)</t>
  </si>
  <si>
    <t>água mineral (com e sem gás), café, leite, chá, 02 tipos de sucos de frutas, 02 tipos de refrigentes (normal e dietético), 02 tipos de mini sanduiches, 03 tipos de salgados finos, pão ou biscoito de queijo, 02 tipos de bolos e salada de frutas. Com o uso de xícaras de louça, copos de vidro/taças.</t>
  </si>
  <si>
    <t xml:space="preserve"> Coffe Break tipo 05</t>
  </si>
  <si>
    <t>3 tipos de canapés frios, 3 tipos de canapés quentes, 2 tipos de barquetes quentes, 2 tipos de folheados quentes, 2 tipos de mini quiches quentes, filé no palito, camarão ou iscas de peixe no palito e 2 tipos de doces.</t>
  </si>
  <si>
    <t>01 lanche no pão frances ou integral ou forma recheado de frios, 01 suco ou achocolatado, 01 queijo tipo polenguinho ou 01 fruta ou 01 barra de cereal </t>
  </si>
  <si>
    <t>DECORAÇÃO / FLORES</t>
  </si>
  <si>
    <t>Arranjo de ﬂores / jardineira</t>
  </si>
  <si>
    <t>Arranjo tipo jardineira para mesa plenária,  medindo, no mínimo, 1m x 0,6m x 0,3m, com flores nobres sem cheiro</t>
  </si>
  <si>
    <t>Arranjo Pequeno tipo centro de mesa com flores nobres sem cheiro com suporte em vidro, madeira, vime ou outro material, de acordo com a conveniência do contratante.</t>
  </si>
  <si>
    <t>Arranjo Médio tipo centro de mesa com flores nobres sem cheiro com suporte em vidro, madeira, vime ou outro material, de acordo com a conveniência do contratante.</t>
  </si>
  <si>
    <t>Arranjo Grande tipo centro de mesa com flores nobres sem cheiro com suporte em vidro, madeira, vime ou outro material, de acordo com a conveniência do contratante.</t>
  </si>
  <si>
    <t>Coroa de ﬂores executiva</t>
  </si>
  <si>
    <t xml:space="preserve">1,40cm de diâmetro com folhagens, flores nobres e minimo 60 rosas sem cheiro com suporte reforçado para carregar. </t>
  </si>
  <si>
    <t>Ar Condicionado Frio Portátil 127V ou 220V, de 1.000 a 12.000 BTUs </t>
  </si>
  <si>
    <t>Unidade/diária</t>
  </si>
  <si>
    <t>Cavalete de flip chart com 50 folhas</t>
  </si>
  <si>
    <t>Distribuidor de Vídeo e Áudio</t>
  </si>
  <si>
    <t>Estéreo   10 saídas</t>
  </si>
  <si>
    <t xml:space="preserve">minimo 03 saidas </t>
  </si>
  <si>
    <t xml:space="preserve">minimo 04 saidas </t>
  </si>
  <si>
    <t xml:space="preserve">Cabo de energia </t>
  </si>
  <si>
    <t xml:space="preserve">Cabo de energia bifasico/trifasico 110/220v com duplo isolamento em borracha </t>
  </si>
  <si>
    <t>metros/linear</t>
  </si>
  <si>
    <t>Metro linear/diária</t>
  </si>
  <si>
    <t>Hora por câmera</t>
  </si>
  <si>
    <t>Mínimo de 04 tomadas</t>
  </si>
  <si>
    <t>Método de Impressão Térmica/Térmica Direta, resolução 200 dpi, com impressão de código de barras e software. </t>
  </si>
  <si>
    <t>Leitor de Código  de barras</t>
  </si>
  <si>
    <t>Link dedicado 50mb</t>
  </si>
  <si>
    <t>Fornecimento de link IP internet com no mínimo 50MB full dedicado</t>
  </si>
  <si>
    <t>Link dedicado 15mb</t>
  </si>
  <si>
    <t>Microfone com fio com pedestal de mesa</t>
  </si>
  <si>
    <t>Microfone com fio com pedestal girafa</t>
  </si>
  <si>
    <t>Microfone de mão sem fio UHF profissional, sem pedestal</t>
  </si>
  <si>
    <t>Microfone de mão sem fio UHF profissional, com pedestal de mesa</t>
  </si>
  <si>
    <t>Microfone de mão sem fio UHF profissional, com pedestal girafa</t>
  </si>
  <si>
    <t>Microfone de lapela sem fio</t>
  </si>
  <si>
    <t>Microfone auricular sem fio, com amplificador portátil e bateria ou pilha inclusa</t>
  </si>
  <si>
    <t>Processador Intel I3 ou superior; 1.8 GHz; 4GB de Memória RAM (no mínimo); Drive de DVD RW Integrado; Placa de vídeo 128MB (mínimo); HD 120 GB ou superior; Tela de 15" ou maior; Saída S Vídeo para televisão; Rede Ethernet 10/100 Integrada; Bateria com no mínimo 1 hora de duração; Portas: HDMI, 3 USB 2.0, conector DB15 fêmea para vídeo VGA, Som, Paralela, e PCMCIA. Interface de rede wireless. Teclado ABNT 2; Mouse sem fio de 600 dpi; Windows 7 ou superior; Pacote Office 2007 ou superior licenciado e atualizado.</t>
  </si>
  <si>
    <t>M2/Diária</t>
  </si>
  <si>
    <t>Passador de Slide sem fio com laser para apresentação</t>
  </si>
  <si>
    <t>Serviço de disponibilização de quadro elétrico (energia fornecida pela Secretaria), tomadas e extensões </t>
  </si>
  <si>
    <t>Reﬂetor PAR LED</t>
  </si>
  <si>
    <t>Refletor PAR LED, em alumínio com base para chão e teto até 1000 watts de potência, de acordo com a necessidade do evento e ambiente interno, porta gelatina, incluindo lâmpada, cabeamento, instalação</t>
  </si>
  <si>
    <t xml:space="preserve">Refletor PAR LED Blindado, em alumínio com base para chão e teto até 3000 watts de potência, de acordo com a necessidade do evento e ambiente externo, cabeamento, instalação </t>
  </si>
  <si>
    <t>Reﬂetor HQI Led</t>
  </si>
  <si>
    <t>Refletor HQI com lâmpada led 75W, cabeamento</t>
  </si>
  <si>
    <t>Refletor HQI com lâmpada led 150W, cabeamento</t>
  </si>
  <si>
    <t>Refletor Moving Light com no mínimo 575W, cabeamento</t>
  </si>
  <si>
    <t xml:space="preserve">Sonorização em ambiente interno (line portátil ou multiponto) com todos os equipamentos necessários para público de até 100 pessoas, com potência/volume adequados ao espaço, contendo mesa de som, minimo 03 caixas acústicas, notebook com drive de DVD, cabeamento e demais acessórios necessários ao pleno funcionamento do equipamento e técnico de som especializado para operar equipamento. </t>
  </si>
  <si>
    <t>Diária</t>
  </si>
  <si>
    <t xml:space="preserve">Sonorização em  ambiente interno (line portátil ou multiponto) com todos os equipamentos necessários para público de até 300 pessoas, com potência/volume adequados ao espaço, contendo mesa de som, minimo 04 caixas acústicas, notebook com drive de DVD, cabeamento e demais acessórios necessários ao pleno funcionamento do equipamento e técnico de som especializado para operar equipamento. </t>
  </si>
  <si>
    <t xml:space="preserve">Sonorização em  ambiente interno (line portátil ou multiponto) com todos os equipamentos necessários para público de até 500 pessoas, com potência/volume adequados ao espaço, contendo mesa de som, minimo 05 caixas acústicas, notebook com drive de DVD, cabeamento e demais acessórios necessários ao pleno funcionamento do equipamento e técnico de som especializado para operar equipamento. </t>
  </si>
  <si>
    <t xml:space="preserve">Sonorização em  ambiente interno (line portátil ou multiponto) com todos os equipamentos necessários para público de até 1000 pessoas, com potência/volume adequados ao espaço, contendo mesa de som, minimo 06 caixas acústicas, notebook com drive de DVD, cabeamento e demais acessórios necessários ao pleno funcionamento do equipamento e técnico de som especializado para operar equipamento. </t>
  </si>
  <si>
    <t xml:space="preserve">Sonorização em  ambiente interno (line portátil ou multiponto) com todos os equipamentos necessários para público de até 5000 pessoas, com potência/volume adequados ao espaço, contendo mesa de som, caixas acústicas, notebook com drive de DVD, cabeamento e demais acessórios necessários ao pleno funcionamento do equipamento e técnico de som especializado para operar equipamento. </t>
  </si>
  <si>
    <t xml:space="preserve">Sonorização em ambiente externo com todos os equipamentos necessários para público de até 300 pessoas, com potência/volume adequados ao espaço, contendo mesa de som, minimo 04 caixas acústicas, notebook com drive de DVD, cabeamento e demais acessórios necessários ao pleno funcionamento do equipamento e técnico de som especializado para operar equipamento. </t>
  </si>
  <si>
    <t xml:space="preserve">Sonorização em ambiente externo com todos os equipamentos necessários para público de até 500 pessoas, com potência/volume adequados ao espaço, contendo mesa de som, minimo 05 caixas acústicas, notebook com drive de DVD, cabeamento e demais acessórios necessários ao pleno funcionamento do equipamento e técnico de som especializado para operar equipamento. </t>
  </si>
  <si>
    <t xml:space="preserve">Sonorização em ambiente externo com todos os equipamentos necessários para público de até 10000 pessoas, com potência/volume adequados ao espaço, contendo mesa de som, caixas acústicas, notebook com drive de DVD, cabeamento e demais acessórios necessários ao pleno funcionamento do equipamento e técnico de som especializado para operar equipamento. </t>
  </si>
  <si>
    <t xml:space="preserve">Sonorização em ambiente externo com todos os equipamentos necessários para público de até 20000 pessoas, com potência/volume adequados ao espaço, contendo mesa de som, minimo caixas acústicas, notebook com drive de DVD, cabeamento e demais acessórios necessários ao pleno funcionamento do equipamento e técnico de som especializado para operar equipamento. </t>
  </si>
  <si>
    <t xml:space="preserve">Sonorização em ambiente externo (line portátil ou multiponto) com todos os equipamentos necessários para público de até 1000 pessoas, com potência/volume adequados ao espaço, contendo mesa de som, minimo 06 caixas acústicas, notebook com drive de DVD, cabeamento e demais acessórios necessários ao pleno funcionamento do equipamento e técnico de som especializado para operar equipamento. </t>
  </si>
  <si>
    <t>Teleprompter transparente</t>
  </si>
  <si>
    <t>Filmagem com transmissão ao vivo do evento com todo equipamento necessário como mesa de corte, operação técnica e cabos necessários. </t>
  </si>
  <si>
    <t>Umidificador / Climatizador de ar com névoa modelo Pedestal</t>
  </si>
  <si>
    <t>ART - Anotação de Responsabilidade Técnica.</t>
  </si>
  <si>
    <t>ART - Anotação de Responsabilidade Técnica - Estrutura e Eletrica (incluir todas as taxas)</t>
  </si>
  <si>
    <t>Extintor de Incêndio</t>
  </si>
  <si>
    <t>Extintor de Incêndio (água e pó químico A/B/C (manutenção e validade em dia)</t>
  </si>
  <si>
    <t>Estrutura em Q25 </t>
  </si>
  <si>
    <t>Estrutura em Q30  </t>
  </si>
  <si>
    <t>M2</t>
  </si>
  <si>
    <t>Liquido AntiChamas</t>
  </si>
  <si>
    <t>Estande com piso em madeira carpetado ou revestido com piso vinílico ou tipo deck não revestido. Rampa de acesso para deficientes em duas laterais. Cobertura piramidal em estrutura tubular metálica com lona. Depósito em estrutura em perfil alumínio, tipo octanorme, e preenchimento em TS ou revestido em vidro em spider adesivado. Sala vip montada em estrutura metálica com vidro em spider adesivado, com porta. Testeiras nos 4 lados da estrutura revestidas com comunicação visual (lona impressa ou adesivada). Pés da estrutura envelopados com madeira ou madeirite, revestidos com lonas em cores variadas. Parte elétrica com tomadas e iluminação suficientes para o espaço. Luminárias, lustres e lâmpadas suficientes para atender ao layout e a todo o estande. Extintores de incêndio com quantidade conforme demanda do Corpo de Bombeiros.</t>
  </si>
  <si>
    <t>Fechamento/cobertura</t>
  </si>
  <si>
    <t>Em plástico leitoso </t>
  </si>
  <si>
    <t>Guarda Corpo/corrimão</t>
  </si>
  <si>
    <t>Fabricado em madeirite e forrado em carpete   2,00m x 1,10m </t>
  </si>
  <si>
    <t>Praticável</t>
  </si>
  <si>
    <t> Estruturado em andaime, forrado com madeirite, carpetado (carpete de forração de 3mm em cores variadas) com desnível de até 1m. Construir rampa ou escada, de acordo com a demanda da Contratante.</t>
  </si>
  <si>
    <t> Estruturado em andaime, forrado com madeirite, carpetado (carpete de forração de 3mm em cores variadas) com desnível de até 3m. Construir rampa ou escada, de acordo com a demanda da Contratante.</t>
  </si>
  <si>
    <t>Tenda Construida</t>
  </si>
  <si>
    <t>Construída em estrutura de box truss Q 30 com cobertura em 01 água,  com testeira frontal, forrada com plástico branco hospitalar tencionado, antichama e seguindo todas as normas do corpo de bombeiros - Prever ART Anotação de Responsabilidade Técnica</t>
  </si>
  <si>
    <t>Construída em estrutura de box truss Q 30 com cobertura em 02 águas, com testeira frontal, forrada com plástico branco hospitalar tencionado, antichama e seguindo todas as normas do corpo de bombeiros - Prever ART Anotação de Responsabilidade Técnica</t>
  </si>
  <si>
    <t>Construída em estrutura de box truss Q 50 com cobertura em 02 águas, com testeira frontal, forrada com plástico branco hospitalar tencionado, antichama e seguindo todas as normas do corpo de bombeiros - Prever ART Anotação de Responsabilidade Técnica</t>
  </si>
  <si>
    <t xml:space="preserve">Tenda </t>
  </si>
  <si>
    <t>4m x 4m com fechamento em lona branca anti chamas em 3 laterais  (modelo ajustado com o produtor - chapeu de bruxa, calhada ou piramidal) - Prever ART Anotação de Responsabilidade Técnica</t>
  </si>
  <si>
    <t>5m x 5m com fechamento em lona branca anti chamas em 3 laterais (modelo ajustado com o produtor - chapeu de bruxa, calhada ou piramidal) - Prever ART Anotação de Responsabilidade Técnica</t>
  </si>
  <si>
    <t>8m x 8m com fechamento em lona branca anti chamas em 3 laterais (modelo ajustado com o produtor - chapeu de bruxa, calhada ou piramidal) - Prever ART Anotação de Responsabilidade Técnica</t>
  </si>
  <si>
    <t>10m x 10m com fechamento em lona branca anti chamas em 3 laterais (modelo ajustado com o produtor - chapeu de bruxa, calhada ou piramidal) - Prever ART Anotação de Responsabilidade Técnica</t>
  </si>
  <si>
    <t>5m x 5m com fechamento em lona cristal/transparente anti chamas em 3 laterais (modelo ajustado com o produtor - chapeu de bruxa, calhada ou piramidal) - Prever ART Anotação de Responsabilidade Técnica</t>
  </si>
  <si>
    <t>10m x 10m com fechamento em lona cristal/transparente anti chamas em 3 laterais (modelo ajustado com o produtor - chapeu de bruxa, calhada ou piramidal) - Prever ART Anotação de Responsabilidade Técnica</t>
  </si>
  <si>
    <t>Modelo simples com papel higiênico e liquido bactericida </t>
  </si>
  <si>
    <t>Modelo Portador de Necessidades Especiais papel higiênico e liquido bactericida </t>
  </si>
  <si>
    <t>Modelo luxo com papel toalha, papel higiênico e liquido bactericida </t>
  </si>
  <si>
    <t>80 KVA. Incluindo caixas de passagem, chaves reversoras e cabeamento minimo 50 metros de cabo. até 6hs - incluir ART - Anotação de Responsabilidade Técnica</t>
  </si>
  <si>
    <t>150 KVA. Incluindo caixas de passagem, chaves reversoras e cabeamento minimo 50 metros de cabo. até 6hs - incluir ART - Anotação de Responsabilidade Técnica</t>
  </si>
  <si>
    <t>180 KVA. Incluindo caixas de passagem, chaves reversoras e cabeamento minimo 50 metros de cabo. até 6hs - incluir ART - Anotação de Responsabilidade Técnica</t>
  </si>
  <si>
    <t>550 KVA. Incluindo caixas de passagem, chaves reversoras e cabeamento minimo 50 metros de cabo. até 6hs -  incluir ART - Anotação de Responsabilidade Técnica</t>
  </si>
  <si>
    <t>Gerador - Hora Extra</t>
  </si>
  <si>
    <t xml:space="preserve">gerador - Hora extra </t>
  </si>
  <si>
    <t>hora</t>
  </si>
  <si>
    <t>2m largura prever  montagem e desmontagem</t>
  </si>
  <si>
    <t>Com tampa de vidro   mínimo 1m </t>
  </si>
  <si>
    <t>Cadeira de acrílico linha Tiffany em cores variadas, com assento</t>
  </si>
  <si>
    <t>30 Litros </t>
  </si>
  <si>
    <t>Ajour Branco, Material Rustico, Tecido E Tecido  Bordado 35x45cm</t>
  </si>
  <si>
    <t>Com Pedal E Capacidade De 100 Litros. </t>
  </si>
  <si>
    <t>bistrô com diâmetro mínimo de 0,60cm</t>
  </si>
  <si>
    <t xml:space="preserve">Mesa de Buffet de demolição </t>
  </si>
  <si>
    <t>Mesa de Buffet em madeira de demolição 2m comprimento x 1m largura</t>
  </si>
  <si>
    <t>Grande   Linha superior com suporte de base de ferro 3m x 3m</t>
  </si>
  <si>
    <t>De Vidro – Linha Comum, Intermediária E Superior   Média, Grande E Extra</t>
  </si>
  <si>
    <t>Toalha de Mesa Redonda</t>
  </si>
  <si>
    <t>Para mesa redonda, tecido em cores diversas, limpa e passada, sem manchas, rasgos, furos ou costuras se desfazendo. </t>
  </si>
  <si>
    <t>Toalha de Mesa Pranchão</t>
  </si>
  <si>
    <t>Para mesa pranchão, tecido em cores diversas, limpa e passada, sem manchas, rasgos, furos ou costuras se desfazendo. </t>
  </si>
  <si>
    <t>Profissional capacitado, devidamente uniformizado para realização de serviço de limpeza, com todo material/produto e equipamentos necessários.</t>
  </si>
  <si>
    <t>Diária de 8hs</t>
  </si>
  <si>
    <t>Hora extra do profissional agente de limpeza e conservação</t>
  </si>
  <si>
    <t>Hora</t>
  </si>
  <si>
    <t>Profissional capacitado, devidamente uniformizado com todo material/equipamento necessário.</t>
  </si>
  <si>
    <t>Hora extra do profissional brigadista de incêndio</t>
  </si>
  <si>
    <t>Hora /proﬁssional</t>
  </si>
  <si>
    <t>Profissional capacitado, devidamente uniformizado, para realização de apoio logístico.</t>
  </si>
  <si>
    <t>Hora extra do profissional carregador</t>
  </si>
  <si>
    <t>Hora / proﬁssional</t>
  </si>
  <si>
    <t>Com experiência comprovada no planejamento e organização de grandes eventos, sujeito à prévia aprovação pela CONTRATANTE, com a responsabilidade de prestar assessoriaprévia e de acompanhar e orientar o contingente alocado pela CONTRATADA, controlar horários, resolver imprevistos e corrigir situações adversas, de forma a garantir o perfeito desenvolvimento das atividades, em regime de dedicação exclusiva durante a realização dos eventos. Esse profissional deverá acompanhar de forma presencial todo o evento, inclusive em sua fase de planejamento, sempre que solicitado pela CONTRATANTE.</t>
  </si>
  <si>
    <t>Profissional capacitado para serviço de elétrica, sem material </t>
  </si>
  <si>
    <t>O serviço deverá ser executado por profissional capacitado e com experiência na atividade de garçom (garçonete), devidamente uniformizado(a) e qualificado(a) para realizar todo correspondente à função de garçom, inclusive no atendimento à mesa diretora e à sala VIP, com experiência em evento e no trato com autoridades.</t>
  </si>
  <si>
    <t>Diária de 6hs</t>
  </si>
  <si>
    <t>Profissional com experiência comprovada de interpretação em libras.</t>
  </si>
  <si>
    <t>Até 1 hora, 1 inteprete/profissional</t>
  </si>
  <si>
    <t>Até 6hs indivisíveis, 2 intérpretes. Diária/ proﬁssional</t>
  </si>
  <si>
    <t xml:space="preserve"> Hora extra - Profissional com experiência comprovada de interpretação em libras.</t>
  </si>
  <si>
    <t xml:space="preserve">hora/profissional </t>
  </si>
  <si>
    <t>Profissional capacitado, devidamente equipado, para execução dos serviços médicos, habilitado com o registro profissional, sujeita à aprovação.</t>
  </si>
  <si>
    <t>O serviço deverá ser executado por profissional capacitado e com experiência na atividade de mestre de cerimônias, no trato com autoridades e habilidade em lidar com pessoas, boa postura, desenvoltura, adequada presença de palco, boa dicção, voz adequada à apresentação de cerimonial, articulação e interpretação de possíveis improvisos no cerimonial.</t>
  </si>
  <si>
    <t>Profissional dinâmico, com boa postura, capacitado e com experiência na atividade de recepção a eventos, com habilidade em lidar com pessoas e no trato com autoridades. </t>
  </si>
  <si>
    <t>Profissional com experiência na atividade e possuir domínio comprovado dos idiomas inglês, espanhol ou francês, conforme a necessidade identificada pela CONTRATANTE.</t>
  </si>
  <si>
    <t>Profissional   com   formação   técnica   comprovada, para prestar serviços de segurança desarmada das instalações do evento, devidamente uniformizado e munido dos equipamentos necessários ao desempenho de suas funções.Profissional capacitado para realização de segurança desarmado</t>
  </si>
  <si>
    <t>Hora extra do profissional segurança desarmado</t>
  </si>
  <si>
    <t xml:space="preserve">Instalador de Backdrop </t>
  </si>
  <si>
    <t>Instalação de lona fundo de palco (prever abraçadeiras cor transparente ou preta)</t>
  </si>
  <si>
    <t>Diária / Proﬁssional</t>
  </si>
  <si>
    <t>Técnico de áudio e vídeo</t>
  </si>
  <si>
    <t>Profissional dinâmico e com experiência na atividade de operação de equipamentos audiovisuais, capacitado para realizar a montagem, desmontagem e manutenção de aparelhos audiovisuais, computadores e demais aparelhos eletroeletrônicos, assim também a operar aparelhos audiovisuais, computadores e demais aparelhos eletroeletrônicos a serem utilizados durante os eventos.</t>
  </si>
  <si>
    <t>Profissional capacitado e com experiência na atividade de iluminação que será responsável pela instalação, testes, ajustes e manuseio do sistema de iluminação do evento.</t>
  </si>
  <si>
    <t>Profissional capacitado para serviço técnicos em equipamentos de sonorização.</t>
  </si>
  <si>
    <t>Profissional capacitado para serviços técnicos especializados em tradução simultânea.</t>
  </si>
  <si>
    <t>Profissional dinâmico e com experiência na atividade de operação de equipamentos de informática, capacitado a operar aplicativos de processamento de texto, planilha eletrônica e banco de dados; deverá ser capaz de efetuar configurações de rede, hardware, software e de identificar e comunicar à coordenação do evento a ocorrência de eventuais falhas em sua área de atuação que estejam além dos seus recursos imediatos de reparação.</t>
  </si>
  <si>
    <t>Profissional capacitado para realização do serviço de tradução consecutiva</t>
  </si>
  <si>
    <t>Até 2hs consecutivas 1 tradutor. Diária / proﬁssional</t>
  </si>
  <si>
    <t>Tradutor/intérpret e simultâneo (idiomas básicos)</t>
  </si>
  <si>
    <t>Profissional capacitado para serviço de interpretação simultânea para os idiomas Inglês, espanhol e francês.</t>
  </si>
  <si>
    <t>Tradutor/intérpret e simultâneo (idiomas raros)</t>
  </si>
  <si>
    <t>Profissional capacitado para serviço de interpretação simultânea para idiomas raros.</t>
  </si>
  <si>
    <t>Vigilância noturna desartmada</t>
  </si>
  <si>
    <t>Profissional   com   formação   técnica   comprovada, para prestar serviços de vigilância desarmada das instalações do evento, devidamente uniformizado e munido dos equipamentos necessários ao desempenho de suas funções.</t>
  </si>
  <si>
    <t>Diária de 12hs</t>
  </si>
  <si>
    <t>Hora extra do profissional vigilância noturna desarmada</t>
  </si>
  <si>
    <t>Diária / veículo</t>
  </si>
  <si>
    <t>Locação de ônibus executivo</t>
  </si>
  <si>
    <t xml:space="preserve">Locação de Espaço para eventos </t>
  </si>
  <si>
    <t>Filmagem com entrega de material editado para todos os dias do evento. Serviço de captação de áudio e video com câmera digital. </t>
  </si>
  <si>
    <t>Alimentação</t>
  </si>
  <si>
    <t>Hotel</t>
  </si>
  <si>
    <t xml:space="preserve">Transporte </t>
  </si>
  <si>
    <t>Refeições em eventos no interior.</t>
  </si>
  <si>
    <t>Refeições em cidades polo de Minas Gerais</t>
  </si>
  <si>
    <t>Refeições em capitais</t>
  </si>
  <si>
    <t>Hospedagem em eventos no interior.</t>
  </si>
  <si>
    <t>Hospedagem em cidades polo de Minas Gerais</t>
  </si>
  <si>
    <t>Passagens aéreas capitais</t>
  </si>
  <si>
    <t>Reembolso transporte por veículo da Agência de Eventos</t>
  </si>
  <si>
    <t>Hospedagem em capitais (exceto São Paulo)</t>
  </si>
  <si>
    <t>Hospedagem em São Paulo</t>
  </si>
  <si>
    <t>1. Razão Social:</t>
  </si>
  <si>
    <t>2. CNPJ:</t>
  </si>
  <si>
    <t>3. Endereço:</t>
  </si>
  <si>
    <t>4. Telefone:</t>
  </si>
  <si>
    <t>5. E-mail:</t>
  </si>
  <si>
    <t>6. Nome do Representante Legal</t>
  </si>
  <si>
    <t>7. Identidade do Representante Legal:</t>
  </si>
  <si>
    <t>8. CPF do Representante Legal:</t>
  </si>
  <si>
    <t>9. Preço Proposto</t>
  </si>
  <si>
    <t>Valor Unitário Proposto</t>
  </si>
  <si>
    <t>Valor Total Proposto</t>
  </si>
  <si>
    <t>PROPOSTA COMERCIAL - PREGÃO ELETRÔNICO Nº 02/2023</t>
  </si>
  <si>
    <t>10. Declaro aceitar integralmente as regras deste Pregão, bem como a legislação a que ela está subordinada e que esta proposta foi elaborada de forma independente.</t>
  </si>
  <si>
    <t>11. Declaro que nos preços propostos encontram-se incluídos todos os tributos, encargos sociais, trabalhistas e financeiros, taxas, seguros e quaisquer outros ônus que porventura possam recair sobre o objeto a ser contratado na presente licitação e que estou de acordo com todas as normas da solicitação de propostas e seus anexos.</t>
  </si>
  <si>
    <t>12. No caso de adjudicação do objeto licitado, concordamos em assinar o contrato no prazo estabelecido pela CONTRATANTE.</t>
  </si>
  <si>
    <t>13. PRAZO DE VALIDADE DA PROPOSTA: _______________ (escrever o número em extenso) dias. (mínimo de 60 (sessenta) dias)</t>
  </si>
  <si>
    <t>14. (cidade/estado), _______ de __________________________ de 2023.</t>
  </si>
  <si>
    <t>Assinatura do(s) representante(s) legal(is):___________________________________</t>
  </si>
  <si>
    <t>Nome do(s) representante(s) legal(is): ______________________________________</t>
  </si>
  <si>
    <t>CPF do(s) representante(s) legal(is): _______________________________________</t>
  </si>
  <si>
    <t>Preço Global = {0,9*(∑Preço dos Itens) + 0,1*(∑Preço dos Itens + Taxa de Serviço)} + R$ 27.348,36 (despesas com viagens - valor fixo - não alterar) 
(quantia que deve ser indicada no campo próprio do Portal de Compras MG).</t>
  </si>
  <si>
    <t xml:space="preserve">Valor Unitário </t>
  </si>
  <si>
    <t xml:space="preserve">Valor Unitário de Referência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</si>
</sst>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R$&quot;* #,##0.00_-;\-&quot;R$&quot;* #,##0.00_-;_-&quot;R$&quot;* &quot;-&quot;??_-;_-@_-"/>
    <numFmt numFmtId="43" formatCode="_-* #,##0.00_-;\-* #,##0.00_-;_-* &quot;-&quot;??_-;_-@_-"/>
    <numFmt numFmtId="164" formatCode="_-&quot;R$&quot;\ * #,##0.00_-;\-&quot;R$&quot;\ * #,##0.00_-;_-&quot;R$&quot;\ * &quot;-&quot;??_-;_-@_-"/>
    <numFmt numFmtId="166" formatCode="&quot;R$&quot;#,##0.00"/>
  </numFmts>
  <fonts count="9" x14ac:knownFonts="1">
    <font>
      <sz val="11"/>
      <color theme="1"/>
      <name val="Calibri"/>
      <family val="2"/>
      <scheme val="minor"/>
    </font>
    <font>
      <sz val="11"/>
      <color theme="1"/>
      <name val="Calibri"/>
      <family val="2"/>
      <scheme val="minor"/>
    </font>
    <font>
      <b/>
      <sz val="11"/>
      <color theme="1"/>
      <name val="Calibri"/>
      <family val="2"/>
      <scheme val="minor"/>
    </font>
    <font>
      <sz val="10"/>
      <color rgb="FF000000"/>
      <name val="Times New Roman"/>
      <family val="1"/>
    </font>
    <font>
      <sz val="10"/>
      <name val="Arial"/>
      <family val="2"/>
    </font>
    <font>
      <sz val="11"/>
      <color indexed="8"/>
      <name val="Calibri"/>
      <family val="2"/>
    </font>
    <font>
      <sz val="12"/>
      <color theme="1"/>
      <name val="Calibri"/>
      <family val="2"/>
      <scheme val="minor"/>
    </font>
    <font>
      <b/>
      <sz val="12"/>
      <color theme="1"/>
      <name val="Calibri"/>
      <family val="2"/>
      <scheme val="minor"/>
    </font>
    <font>
      <sz val="12"/>
      <color rgb="FF000000"/>
      <name val="Calibri"/>
      <family val="2"/>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9">
    <xf numFmtId="0" fontId="0" fillId="0" borderId="0"/>
    <xf numFmtId="9" fontId="3" fillId="0" borderId="0" applyFont="0" applyFill="0" applyBorder="0" applyAlignment="0" applyProtection="0"/>
    <xf numFmtId="0" fontId="1" fillId="0" borderId="0"/>
    <xf numFmtId="0" fontId="4" fillId="0" borderId="0"/>
    <xf numFmtId="0" fontId="4" fillId="0" borderId="0" applyFont="0" applyFill="0" applyBorder="0" applyAlignment="0" applyProtection="0"/>
    <xf numFmtId="0" fontId="3" fillId="0" borderId="0"/>
    <xf numFmtId="0" fontId="5" fillId="0" borderId="0"/>
    <xf numFmtId="43" fontId="1" fillId="0" borderId="0" applyFont="0" applyFill="0" applyBorder="0" applyAlignment="0" applyProtection="0"/>
    <xf numFmtId="164" fontId="1" fillId="0" borderId="0" applyFont="0" applyFill="0" applyBorder="0" applyAlignment="0" applyProtection="0"/>
  </cellStyleXfs>
  <cellXfs count="44">
    <xf numFmtId="0" fontId="0" fillId="0" borderId="0" xfId="0"/>
    <xf numFmtId="0" fontId="0" fillId="2" borderId="0" xfId="0" applyFill="1"/>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164" fontId="0" fillId="2" borderId="1" xfId="8" applyFont="1" applyFill="1" applyBorder="1" applyAlignment="1">
      <alignment horizontal="center" vertical="center"/>
    </xf>
    <xf numFmtId="44" fontId="0" fillId="2" borderId="1" xfId="0" applyNumberFormat="1" applyFill="1" applyBorder="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44" fontId="2" fillId="2" borderId="1" xfId="0" applyNumberFormat="1" applyFont="1" applyFill="1" applyBorder="1" applyAlignment="1">
      <alignment vertic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0" fillId="0" borderId="0" xfId="0" applyFont="1"/>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1" fontId="0" fillId="0" borderId="1" xfId="0" applyNumberFormat="1" applyFont="1" applyBorder="1" applyAlignment="1">
      <alignment horizontal="center" vertical="center"/>
    </xf>
    <xf numFmtId="166" fontId="0" fillId="0" borderId="1" xfId="0" applyNumberFormat="1" applyFont="1" applyBorder="1" applyAlignment="1">
      <alignment horizontal="center" vertical="center"/>
    </xf>
    <xf numFmtId="164" fontId="0" fillId="0" borderId="1" xfId="0" applyNumberFormat="1" applyFont="1" applyBorder="1" applyAlignment="1">
      <alignment horizontal="center" vertical="center"/>
    </xf>
    <xf numFmtId="44" fontId="0" fillId="0" borderId="1" xfId="0" applyNumberFormat="1" applyFont="1" applyBorder="1" applyAlignment="1">
      <alignment horizontal="center" vertical="center"/>
    </xf>
    <xf numFmtId="0" fontId="0" fillId="2" borderId="0" xfId="0" applyFont="1" applyFill="1"/>
    <xf numFmtId="0" fontId="0" fillId="0" borderId="0" xfId="0" applyFont="1" applyAlignment="1">
      <alignment vertical="center"/>
    </xf>
    <xf numFmtId="0" fontId="0" fillId="0" borderId="0" xfId="0" applyFont="1" applyAlignment="1">
      <alignment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left" vertical="center" wrapText="1"/>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xf>
    <xf numFmtId="0" fontId="2" fillId="4" borderId="1" xfId="0" applyFont="1" applyFill="1" applyBorder="1" applyAlignment="1">
      <alignment horizontal="center" vertical="center"/>
    </xf>
    <xf numFmtId="0" fontId="2" fillId="4" borderId="1" xfId="0" applyFont="1" applyFill="1" applyBorder="1" applyAlignment="1">
      <alignment horizontal="center" vertical="center" wrapText="1"/>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xf numFmtId="0" fontId="7" fillId="4" borderId="5"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7" xfId="0" applyFont="1" applyFill="1" applyBorder="1" applyAlignment="1">
      <alignment horizontal="center" vertical="center"/>
    </xf>
    <xf numFmtId="44" fontId="0" fillId="2" borderId="2" xfId="8" applyNumberFormat="1" applyFont="1" applyFill="1" applyBorder="1" applyAlignment="1">
      <alignment horizontal="center"/>
    </xf>
    <xf numFmtId="44" fontId="0" fillId="2" borderId="4" xfId="8" applyNumberFormat="1" applyFont="1" applyFill="1" applyBorder="1" applyAlignment="1">
      <alignment horizontal="center"/>
    </xf>
    <xf numFmtId="0" fontId="2" fillId="0" borderId="1" xfId="0" applyFont="1" applyBorder="1" applyAlignment="1">
      <alignment horizontal="center" vertical="center" wrapText="1"/>
    </xf>
    <xf numFmtId="0" fontId="8" fillId="0" borderId="1" xfId="0" applyFont="1" applyBorder="1" applyAlignment="1">
      <alignment horizontal="left" vertical="center" wrapText="1"/>
    </xf>
  </cellXfs>
  <cellStyles count="9">
    <cellStyle name="Excel Built-in Normal" xfId="6"/>
    <cellStyle name="Moeda" xfId="8" builtinId="4"/>
    <cellStyle name="Moeda 2" xfId="4"/>
    <cellStyle name="Normal" xfId="0" builtinId="0"/>
    <cellStyle name="Normal 2" xfId="2"/>
    <cellStyle name="Normal 2 2" xfId="3"/>
    <cellStyle name="Normal 3" xfId="5"/>
    <cellStyle name="Porcentagem 2" xfId="1"/>
    <cellStyle name="Separador de milhares 2"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5"/>
  <sheetViews>
    <sheetView showGridLines="0" tabSelected="1" workbookViewId="0">
      <selection activeCell="F223" sqref="F223"/>
    </sheetView>
  </sheetViews>
  <sheetFormatPr defaultRowHeight="15" x14ac:dyDescent="0.25"/>
  <cols>
    <col min="1" max="1" width="9.140625" style="23"/>
    <col min="2" max="2" width="25.7109375" style="24" customWidth="1"/>
    <col min="3" max="3" width="57" style="24" customWidth="1"/>
    <col min="4" max="4" width="15.85546875" style="24" customWidth="1"/>
    <col min="5" max="5" width="11.42578125" style="23" bestFit="1" customWidth="1"/>
    <col min="6" max="6" width="16.140625" style="23" bestFit="1" customWidth="1"/>
    <col min="7" max="7" width="13.42578125" style="23" bestFit="1" customWidth="1"/>
    <col min="8" max="8" width="19.28515625" style="23" bestFit="1" customWidth="1"/>
    <col min="9" max="16384" width="9.140625" style="15"/>
  </cols>
  <sheetData>
    <row r="1" spans="1:8" ht="15.75" x14ac:dyDescent="0.25">
      <c r="A1" s="37" t="s">
        <v>413</v>
      </c>
      <c r="B1" s="38"/>
      <c r="C1" s="38"/>
      <c r="D1" s="38"/>
      <c r="E1" s="38"/>
      <c r="F1" s="38"/>
      <c r="G1" s="38"/>
      <c r="H1" s="39"/>
    </row>
    <row r="2" spans="1:8" ht="15" customHeight="1" x14ac:dyDescent="0.25">
      <c r="A2" s="25" t="s">
        <v>402</v>
      </c>
      <c r="B2" s="26"/>
      <c r="C2" s="26"/>
      <c r="D2" s="26"/>
      <c r="E2" s="26"/>
      <c r="F2" s="26"/>
      <c r="G2" s="26"/>
      <c r="H2" s="27"/>
    </row>
    <row r="3" spans="1:8" ht="15.75" x14ac:dyDescent="0.25">
      <c r="A3" s="25" t="s">
        <v>403</v>
      </c>
      <c r="B3" s="26"/>
      <c r="C3" s="26"/>
      <c r="D3" s="26"/>
      <c r="E3" s="26"/>
      <c r="F3" s="26"/>
      <c r="G3" s="26"/>
      <c r="H3" s="27"/>
    </row>
    <row r="4" spans="1:8" ht="15" customHeight="1" x14ac:dyDescent="0.25">
      <c r="A4" s="25" t="s">
        <v>404</v>
      </c>
      <c r="B4" s="26"/>
      <c r="C4" s="26"/>
      <c r="D4" s="26"/>
      <c r="E4" s="26"/>
      <c r="F4" s="26"/>
      <c r="G4" s="26"/>
      <c r="H4" s="27"/>
    </row>
    <row r="5" spans="1:8" ht="15" customHeight="1" x14ac:dyDescent="0.25">
      <c r="A5" s="25" t="s">
        <v>405</v>
      </c>
      <c r="B5" s="26"/>
      <c r="C5" s="26"/>
      <c r="D5" s="26"/>
      <c r="E5" s="26"/>
      <c r="F5" s="26"/>
      <c r="G5" s="26"/>
      <c r="H5" s="27"/>
    </row>
    <row r="6" spans="1:8" ht="15.75" x14ac:dyDescent="0.25">
      <c r="A6" s="25" t="s">
        <v>406</v>
      </c>
      <c r="B6" s="26"/>
      <c r="C6" s="26"/>
      <c r="D6" s="26"/>
      <c r="E6" s="26"/>
      <c r="F6" s="26"/>
      <c r="G6" s="26"/>
      <c r="H6" s="27"/>
    </row>
    <row r="7" spans="1:8" ht="15" customHeight="1" x14ac:dyDescent="0.25">
      <c r="A7" s="25" t="s">
        <v>407</v>
      </c>
      <c r="B7" s="26"/>
      <c r="C7" s="26"/>
      <c r="D7" s="26"/>
      <c r="E7" s="26"/>
      <c r="F7" s="26"/>
      <c r="G7" s="26"/>
      <c r="H7" s="27"/>
    </row>
    <row r="8" spans="1:8" ht="15" customHeight="1" x14ac:dyDescent="0.25">
      <c r="A8" s="25" t="s">
        <v>408</v>
      </c>
      <c r="B8" s="26"/>
      <c r="C8" s="26"/>
      <c r="D8" s="26"/>
      <c r="E8" s="26"/>
      <c r="F8" s="26"/>
      <c r="G8" s="26"/>
      <c r="H8" s="27"/>
    </row>
    <row r="9" spans="1:8" ht="15" customHeight="1" x14ac:dyDescent="0.25">
      <c r="A9" s="25" t="s">
        <v>409</v>
      </c>
      <c r="B9" s="26"/>
      <c r="C9" s="26"/>
      <c r="D9" s="26"/>
      <c r="E9" s="26"/>
      <c r="F9" s="26"/>
      <c r="G9" s="26"/>
      <c r="H9" s="27"/>
    </row>
    <row r="10" spans="1:8" ht="15.75" x14ac:dyDescent="0.25">
      <c r="A10" s="25" t="s">
        <v>410</v>
      </c>
      <c r="B10" s="26"/>
      <c r="C10" s="26"/>
      <c r="D10" s="26"/>
      <c r="E10" s="26"/>
      <c r="F10" s="26"/>
      <c r="G10" s="26"/>
      <c r="H10" s="27"/>
    </row>
    <row r="11" spans="1:8" x14ac:dyDescent="0.25">
      <c r="A11" s="34" t="s">
        <v>223</v>
      </c>
      <c r="B11" s="35"/>
      <c r="C11" s="35"/>
      <c r="D11" s="35"/>
      <c r="E11" s="35"/>
      <c r="F11" s="35"/>
      <c r="G11" s="35"/>
      <c r="H11" s="36"/>
    </row>
    <row r="12" spans="1:8" ht="45" x14ac:dyDescent="0.25">
      <c r="A12" s="32" t="s">
        <v>0</v>
      </c>
      <c r="B12" s="33" t="s">
        <v>1</v>
      </c>
      <c r="C12" s="33" t="s">
        <v>2</v>
      </c>
      <c r="D12" s="33" t="s">
        <v>220</v>
      </c>
      <c r="E12" s="32" t="s">
        <v>217</v>
      </c>
      <c r="F12" s="33" t="s">
        <v>424</v>
      </c>
      <c r="G12" s="33" t="s">
        <v>411</v>
      </c>
      <c r="H12" s="32" t="s">
        <v>412</v>
      </c>
    </row>
    <row r="13" spans="1:8" ht="75" x14ac:dyDescent="0.25">
      <c r="A13" s="16">
        <v>1</v>
      </c>
      <c r="B13" s="17" t="s">
        <v>3</v>
      </c>
      <c r="C13" s="17" t="s">
        <v>4</v>
      </c>
      <c r="D13" s="17" t="s">
        <v>224</v>
      </c>
      <c r="E13" s="18">
        <v>200</v>
      </c>
      <c r="F13" s="19">
        <v>62.82</v>
      </c>
      <c r="G13" s="20"/>
      <c r="H13" s="21"/>
    </row>
    <row r="14" spans="1:8" ht="105" x14ac:dyDescent="0.25">
      <c r="A14" s="16">
        <v>2</v>
      </c>
      <c r="B14" s="17" t="s">
        <v>5</v>
      </c>
      <c r="C14" s="17" t="s">
        <v>6</v>
      </c>
      <c r="D14" s="17" t="s">
        <v>224</v>
      </c>
      <c r="E14" s="18">
        <v>200</v>
      </c>
      <c r="F14" s="19">
        <v>141.345</v>
      </c>
      <c r="G14" s="20"/>
      <c r="H14" s="21"/>
    </row>
    <row r="15" spans="1:8" ht="90" x14ac:dyDescent="0.25">
      <c r="A15" s="16">
        <v>3</v>
      </c>
      <c r="B15" s="17" t="s">
        <v>7</v>
      </c>
      <c r="C15" s="17" t="s">
        <v>8</v>
      </c>
      <c r="D15" s="17" t="s">
        <v>224</v>
      </c>
      <c r="E15" s="18">
        <v>200</v>
      </c>
      <c r="F15" s="19">
        <v>138.20400000000001</v>
      </c>
      <c r="G15" s="20"/>
      <c r="H15" s="21"/>
    </row>
    <row r="16" spans="1:8" ht="45" x14ac:dyDescent="0.25">
      <c r="A16" s="16">
        <v>4</v>
      </c>
      <c r="B16" s="17" t="s">
        <v>225</v>
      </c>
      <c r="C16" s="17" t="s">
        <v>9</v>
      </c>
      <c r="D16" s="17" t="s">
        <v>224</v>
      </c>
      <c r="E16" s="18">
        <v>600</v>
      </c>
      <c r="F16" s="19">
        <v>47.115000000000002</v>
      </c>
      <c r="G16" s="20"/>
      <c r="H16" s="21"/>
    </row>
    <row r="17" spans="1:8" ht="30" x14ac:dyDescent="0.25">
      <c r="A17" s="16">
        <v>5</v>
      </c>
      <c r="B17" s="17" t="s">
        <v>10</v>
      </c>
      <c r="C17" s="17" t="s">
        <v>226</v>
      </c>
      <c r="D17" s="17" t="s">
        <v>224</v>
      </c>
      <c r="E17" s="18">
        <v>250</v>
      </c>
      <c r="F17" s="19">
        <v>36.781110000000005</v>
      </c>
      <c r="G17" s="20"/>
      <c r="H17" s="21"/>
    </row>
    <row r="18" spans="1:8" ht="45" x14ac:dyDescent="0.25">
      <c r="A18" s="16">
        <v>6</v>
      </c>
      <c r="B18" s="17" t="s">
        <v>11</v>
      </c>
      <c r="C18" s="17" t="s">
        <v>227</v>
      </c>
      <c r="D18" s="17" t="s">
        <v>224</v>
      </c>
      <c r="E18" s="18">
        <v>250</v>
      </c>
      <c r="F18" s="19">
        <v>45.021000000000001</v>
      </c>
      <c r="G18" s="20"/>
      <c r="H18" s="21"/>
    </row>
    <row r="19" spans="1:8" ht="75" x14ac:dyDescent="0.25">
      <c r="A19" s="16">
        <v>7</v>
      </c>
      <c r="B19" s="17" t="s">
        <v>12</v>
      </c>
      <c r="C19" s="17" t="s">
        <v>228</v>
      </c>
      <c r="D19" s="17" t="s">
        <v>224</v>
      </c>
      <c r="E19" s="18">
        <v>250</v>
      </c>
      <c r="F19" s="19">
        <v>57.585000000000001</v>
      </c>
      <c r="G19" s="20"/>
      <c r="H19" s="21"/>
    </row>
    <row r="20" spans="1:8" ht="60" x14ac:dyDescent="0.25">
      <c r="A20" s="16">
        <v>8</v>
      </c>
      <c r="B20" s="17" t="s">
        <v>229</v>
      </c>
      <c r="C20" s="17" t="s">
        <v>230</v>
      </c>
      <c r="D20" s="17" t="s">
        <v>224</v>
      </c>
      <c r="E20" s="18">
        <v>250</v>
      </c>
      <c r="F20" s="19">
        <v>83.76</v>
      </c>
      <c r="G20" s="20"/>
      <c r="H20" s="21"/>
    </row>
    <row r="21" spans="1:8" ht="30" x14ac:dyDescent="0.25">
      <c r="A21" s="16">
        <v>9</v>
      </c>
      <c r="B21" s="17" t="s">
        <v>13</v>
      </c>
      <c r="C21" s="17" t="s">
        <v>14</v>
      </c>
      <c r="D21" s="17" t="s">
        <v>220</v>
      </c>
      <c r="E21" s="18">
        <v>200</v>
      </c>
      <c r="F21" s="19">
        <v>62.82</v>
      </c>
      <c r="G21" s="20"/>
      <c r="H21" s="21"/>
    </row>
    <row r="22" spans="1:8" ht="30" x14ac:dyDescent="0.25">
      <c r="A22" s="16">
        <v>10</v>
      </c>
      <c r="B22" s="17" t="s">
        <v>15</v>
      </c>
      <c r="C22" s="17" t="s">
        <v>16</v>
      </c>
      <c r="D22" s="17" t="s">
        <v>220</v>
      </c>
      <c r="E22" s="18">
        <v>500</v>
      </c>
      <c r="F22" s="19">
        <v>7.3289999999999997</v>
      </c>
      <c r="G22" s="20"/>
      <c r="H22" s="21"/>
    </row>
    <row r="23" spans="1:8" x14ac:dyDescent="0.25">
      <c r="A23" s="16">
        <v>11</v>
      </c>
      <c r="B23" s="17" t="s">
        <v>17</v>
      </c>
      <c r="C23" s="17" t="s">
        <v>18</v>
      </c>
      <c r="D23" s="17" t="s">
        <v>220</v>
      </c>
      <c r="E23" s="18">
        <v>30</v>
      </c>
      <c r="F23" s="19">
        <v>41.88</v>
      </c>
      <c r="G23" s="20"/>
      <c r="H23" s="21"/>
    </row>
    <row r="24" spans="1:8" ht="45" x14ac:dyDescent="0.25">
      <c r="A24" s="16">
        <v>12</v>
      </c>
      <c r="B24" s="17" t="s">
        <v>19</v>
      </c>
      <c r="C24" s="17" t="s">
        <v>231</v>
      </c>
      <c r="D24" s="17" t="s">
        <v>220</v>
      </c>
      <c r="E24" s="18">
        <v>250</v>
      </c>
      <c r="F24" s="19">
        <v>47.115000000000002</v>
      </c>
      <c r="G24" s="20"/>
      <c r="H24" s="21"/>
    </row>
    <row r="25" spans="1:8" x14ac:dyDescent="0.25">
      <c r="A25" s="31" t="s">
        <v>232</v>
      </c>
      <c r="B25" s="31"/>
      <c r="C25" s="31"/>
      <c r="D25" s="31"/>
      <c r="E25" s="31"/>
      <c r="F25" s="31"/>
      <c r="G25" s="31"/>
      <c r="H25" s="31"/>
    </row>
    <row r="26" spans="1:8" ht="45" x14ac:dyDescent="0.25">
      <c r="A26" s="32" t="s">
        <v>0</v>
      </c>
      <c r="B26" s="33" t="s">
        <v>1</v>
      </c>
      <c r="C26" s="33" t="s">
        <v>2</v>
      </c>
      <c r="D26" s="33" t="s">
        <v>220</v>
      </c>
      <c r="E26" s="32" t="s">
        <v>217</v>
      </c>
      <c r="F26" s="33" t="s">
        <v>424</v>
      </c>
      <c r="G26" s="33" t="s">
        <v>411</v>
      </c>
      <c r="H26" s="32" t="s">
        <v>412</v>
      </c>
    </row>
    <row r="27" spans="1:8" ht="30" x14ac:dyDescent="0.25">
      <c r="A27" s="16">
        <v>13</v>
      </c>
      <c r="B27" s="17" t="s">
        <v>233</v>
      </c>
      <c r="C27" s="17" t="s">
        <v>234</v>
      </c>
      <c r="D27" s="17" t="s">
        <v>220</v>
      </c>
      <c r="E27" s="18">
        <v>2</v>
      </c>
      <c r="F27" s="19">
        <v>314.10000000000002</v>
      </c>
      <c r="G27" s="16"/>
      <c r="H27" s="21"/>
    </row>
    <row r="28" spans="1:8" ht="45" x14ac:dyDescent="0.25">
      <c r="A28" s="16">
        <v>14</v>
      </c>
      <c r="B28" s="17" t="s">
        <v>20</v>
      </c>
      <c r="C28" s="17" t="s">
        <v>235</v>
      </c>
      <c r="D28" s="17" t="s">
        <v>220</v>
      </c>
      <c r="E28" s="18">
        <v>2</v>
      </c>
      <c r="F28" s="19">
        <v>261.75</v>
      </c>
      <c r="G28" s="16"/>
      <c r="H28" s="21"/>
    </row>
    <row r="29" spans="1:8" ht="45" x14ac:dyDescent="0.25">
      <c r="A29" s="16">
        <v>15</v>
      </c>
      <c r="B29" s="17" t="s">
        <v>21</v>
      </c>
      <c r="C29" s="17" t="s">
        <v>236</v>
      </c>
      <c r="D29" s="17" t="s">
        <v>220</v>
      </c>
      <c r="E29" s="18">
        <v>2</v>
      </c>
      <c r="F29" s="19">
        <v>345.51</v>
      </c>
      <c r="G29" s="16"/>
      <c r="H29" s="21"/>
    </row>
    <row r="30" spans="1:8" ht="45" x14ac:dyDescent="0.25">
      <c r="A30" s="16">
        <v>16</v>
      </c>
      <c r="B30" s="17" t="s">
        <v>22</v>
      </c>
      <c r="C30" s="17" t="s">
        <v>237</v>
      </c>
      <c r="D30" s="17" t="s">
        <v>220</v>
      </c>
      <c r="E30" s="18">
        <v>2</v>
      </c>
      <c r="F30" s="19">
        <v>471.15</v>
      </c>
      <c r="G30" s="16"/>
      <c r="H30" s="21"/>
    </row>
    <row r="31" spans="1:8" ht="30" x14ac:dyDescent="0.25">
      <c r="A31" s="16">
        <v>17</v>
      </c>
      <c r="B31" s="17" t="s">
        <v>238</v>
      </c>
      <c r="C31" s="17" t="s">
        <v>239</v>
      </c>
      <c r="D31" s="17" t="s">
        <v>220</v>
      </c>
      <c r="E31" s="18">
        <v>1</v>
      </c>
      <c r="F31" s="19">
        <v>523.5</v>
      </c>
      <c r="G31" s="16"/>
      <c r="H31" s="21"/>
    </row>
    <row r="32" spans="1:8" x14ac:dyDescent="0.25">
      <c r="A32" s="31" t="s">
        <v>210</v>
      </c>
      <c r="B32" s="31"/>
      <c r="C32" s="31"/>
      <c r="D32" s="31"/>
      <c r="E32" s="31"/>
      <c r="F32" s="31"/>
      <c r="G32" s="31"/>
      <c r="H32" s="31"/>
    </row>
    <row r="33" spans="1:8" ht="45" x14ac:dyDescent="0.25">
      <c r="A33" s="32" t="s">
        <v>0</v>
      </c>
      <c r="B33" s="33" t="s">
        <v>1</v>
      </c>
      <c r="C33" s="33" t="s">
        <v>2</v>
      </c>
      <c r="D33" s="33" t="s">
        <v>220</v>
      </c>
      <c r="E33" s="32" t="s">
        <v>217</v>
      </c>
      <c r="F33" s="33" t="s">
        <v>424</v>
      </c>
      <c r="G33" s="33" t="s">
        <v>411</v>
      </c>
      <c r="H33" s="32" t="s">
        <v>412</v>
      </c>
    </row>
    <row r="34" spans="1:8" ht="30" x14ac:dyDescent="0.25">
      <c r="A34" s="16">
        <v>18</v>
      </c>
      <c r="B34" s="17" t="s">
        <v>23</v>
      </c>
      <c r="C34" s="17" t="s">
        <v>240</v>
      </c>
      <c r="D34" s="17" t="s">
        <v>241</v>
      </c>
      <c r="E34" s="18">
        <v>1</v>
      </c>
      <c r="F34" s="19">
        <v>732.9</v>
      </c>
      <c r="G34" s="16"/>
      <c r="H34" s="21"/>
    </row>
    <row r="35" spans="1:8" ht="90" x14ac:dyDescent="0.25">
      <c r="A35" s="16">
        <v>19</v>
      </c>
      <c r="B35" s="17" t="s">
        <v>24</v>
      </c>
      <c r="C35" s="17" t="s">
        <v>25</v>
      </c>
      <c r="D35" s="17" t="s">
        <v>241</v>
      </c>
      <c r="E35" s="18">
        <v>1</v>
      </c>
      <c r="F35" s="19">
        <v>1256.4000000000001</v>
      </c>
      <c r="G35" s="16"/>
      <c r="H35" s="21"/>
    </row>
    <row r="36" spans="1:8" x14ac:dyDescent="0.25">
      <c r="A36" s="16">
        <v>20</v>
      </c>
      <c r="B36" s="17" t="s">
        <v>26</v>
      </c>
      <c r="C36" s="17" t="s">
        <v>27</v>
      </c>
      <c r="D36" s="17" t="s">
        <v>241</v>
      </c>
      <c r="E36" s="18">
        <v>1</v>
      </c>
      <c r="F36" s="19">
        <v>104.7</v>
      </c>
      <c r="G36" s="16"/>
      <c r="H36" s="21"/>
    </row>
    <row r="37" spans="1:8" x14ac:dyDescent="0.25">
      <c r="A37" s="16">
        <v>21</v>
      </c>
      <c r="B37" s="17" t="s">
        <v>28</v>
      </c>
      <c r="C37" s="17" t="s">
        <v>242</v>
      </c>
      <c r="D37" s="17" t="s">
        <v>241</v>
      </c>
      <c r="E37" s="18">
        <v>1</v>
      </c>
      <c r="F37" s="19">
        <v>94.23</v>
      </c>
      <c r="G37" s="16"/>
      <c r="H37" s="21"/>
    </row>
    <row r="38" spans="1:8" ht="30" x14ac:dyDescent="0.25">
      <c r="A38" s="16">
        <v>22</v>
      </c>
      <c r="B38" s="17" t="s">
        <v>29</v>
      </c>
      <c r="C38" s="17" t="s">
        <v>30</v>
      </c>
      <c r="D38" s="17" t="s">
        <v>241</v>
      </c>
      <c r="E38" s="18">
        <v>1</v>
      </c>
      <c r="F38" s="19">
        <v>3036.3</v>
      </c>
      <c r="G38" s="16"/>
      <c r="H38" s="21"/>
    </row>
    <row r="39" spans="1:8" ht="30" x14ac:dyDescent="0.25">
      <c r="A39" s="16">
        <v>23</v>
      </c>
      <c r="B39" s="17" t="s">
        <v>243</v>
      </c>
      <c r="C39" s="17" t="s">
        <v>244</v>
      </c>
      <c r="D39" s="17" t="s">
        <v>241</v>
      </c>
      <c r="E39" s="18">
        <v>1</v>
      </c>
      <c r="F39" s="19">
        <v>136.11000000000001</v>
      </c>
      <c r="G39" s="16"/>
      <c r="H39" s="21"/>
    </row>
    <row r="40" spans="1:8" x14ac:dyDescent="0.25">
      <c r="A40" s="16">
        <v>24</v>
      </c>
      <c r="B40" s="17" t="s">
        <v>31</v>
      </c>
      <c r="C40" s="17" t="s">
        <v>245</v>
      </c>
      <c r="D40" s="17" t="s">
        <v>241</v>
      </c>
      <c r="E40" s="18">
        <v>1</v>
      </c>
      <c r="F40" s="19">
        <v>261.75</v>
      </c>
      <c r="G40" s="16"/>
      <c r="H40" s="21"/>
    </row>
    <row r="41" spans="1:8" x14ac:dyDescent="0.25">
      <c r="A41" s="16">
        <v>25</v>
      </c>
      <c r="B41" s="17" t="s">
        <v>32</v>
      </c>
      <c r="C41" s="17" t="s">
        <v>246</v>
      </c>
      <c r="D41" s="17" t="s">
        <v>241</v>
      </c>
      <c r="E41" s="18">
        <v>5</v>
      </c>
      <c r="F41" s="19">
        <v>94.23</v>
      </c>
      <c r="G41" s="16"/>
      <c r="H41" s="21"/>
    </row>
    <row r="42" spans="1:8" ht="30" x14ac:dyDescent="0.25">
      <c r="A42" s="16">
        <v>26</v>
      </c>
      <c r="B42" s="17" t="s">
        <v>247</v>
      </c>
      <c r="C42" s="17" t="s">
        <v>248</v>
      </c>
      <c r="D42" s="17" t="s">
        <v>249</v>
      </c>
      <c r="E42" s="18">
        <v>10</v>
      </c>
      <c r="F42" s="19">
        <v>24.081</v>
      </c>
      <c r="G42" s="16"/>
      <c r="H42" s="21"/>
    </row>
    <row r="43" spans="1:8" ht="30" x14ac:dyDescent="0.25">
      <c r="A43" s="16">
        <v>27</v>
      </c>
      <c r="B43" s="17" t="s">
        <v>33</v>
      </c>
      <c r="C43" s="17" t="s">
        <v>34</v>
      </c>
      <c r="D43" s="17" t="s">
        <v>250</v>
      </c>
      <c r="E43" s="18">
        <v>2</v>
      </c>
      <c r="F43" s="19">
        <v>24.081</v>
      </c>
      <c r="G43" s="16"/>
      <c r="H43" s="21"/>
    </row>
    <row r="44" spans="1:8" ht="45" x14ac:dyDescent="0.25">
      <c r="A44" s="16">
        <v>28</v>
      </c>
      <c r="B44" s="17" t="s">
        <v>35</v>
      </c>
      <c r="C44" s="17" t="s">
        <v>389</v>
      </c>
      <c r="D44" s="17" t="s">
        <v>251</v>
      </c>
      <c r="E44" s="18">
        <v>10</v>
      </c>
      <c r="F44" s="19">
        <v>272.22000000000003</v>
      </c>
      <c r="G44" s="16"/>
      <c r="H44" s="21"/>
    </row>
    <row r="45" spans="1:8" x14ac:dyDescent="0.25">
      <c r="A45" s="16">
        <v>29</v>
      </c>
      <c r="B45" s="17" t="s">
        <v>36</v>
      </c>
      <c r="C45" s="17" t="s">
        <v>252</v>
      </c>
      <c r="D45" s="17" t="s">
        <v>241</v>
      </c>
      <c r="E45" s="18">
        <v>3</v>
      </c>
      <c r="F45" s="19">
        <v>52.35</v>
      </c>
      <c r="G45" s="16"/>
      <c r="H45" s="21"/>
    </row>
    <row r="46" spans="1:8" x14ac:dyDescent="0.25">
      <c r="A46" s="16">
        <v>30</v>
      </c>
      <c r="B46" s="17" t="s">
        <v>37</v>
      </c>
      <c r="C46" s="17" t="s">
        <v>38</v>
      </c>
      <c r="D46" s="17" t="s">
        <v>241</v>
      </c>
      <c r="E46" s="18">
        <v>1</v>
      </c>
      <c r="F46" s="19">
        <v>340.27499999999998</v>
      </c>
      <c r="G46" s="16"/>
      <c r="H46" s="21"/>
    </row>
    <row r="47" spans="1:8" ht="30" x14ac:dyDescent="0.25">
      <c r="A47" s="16">
        <v>31</v>
      </c>
      <c r="B47" s="17" t="s">
        <v>39</v>
      </c>
      <c r="C47" s="17" t="s">
        <v>253</v>
      </c>
      <c r="D47" s="17" t="s">
        <v>241</v>
      </c>
      <c r="E47" s="18">
        <v>3</v>
      </c>
      <c r="F47" s="19">
        <v>324.57</v>
      </c>
      <c r="G47" s="16"/>
      <c r="H47" s="21"/>
    </row>
    <row r="48" spans="1:8" x14ac:dyDescent="0.25">
      <c r="A48" s="16">
        <v>32</v>
      </c>
      <c r="B48" s="17" t="s">
        <v>40</v>
      </c>
      <c r="C48" s="17" t="s">
        <v>41</v>
      </c>
      <c r="D48" s="17" t="s">
        <v>241</v>
      </c>
      <c r="E48" s="18">
        <v>1</v>
      </c>
      <c r="F48" s="19">
        <v>240.81</v>
      </c>
      <c r="G48" s="16"/>
      <c r="H48" s="21"/>
    </row>
    <row r="49" spans="1:8" x14ac:dyDescent="0.25">
      <c r="A49" s="16">
        <v>33</v>
      </c>
      <c r="B49" s="17" t="s">
        <v>254</v>
      </c>
      <c r="C49" s="17" t="s">
        <v>42</v>
      </c>
      <c r="D49" s="17" t="s">
        <v>241</v>
      </c>
      <c r="E49" s="18">
        <v>1</v>
      </c>
      <c r="F49" s="19">
        <v>209.4</v>
      </c>
      <c r="G49" s="16"/>
      <c r="H49" s="21"/>
    </row>
    <row r="50" spans="1:8" ht="30" x14ac:dyDescent="0.25">
      <c r="A50" s="16">
        <v>34</v>
      </c>
      <c r="B50" s="17" t="s">
        <v>255</v>
      </c>
      <c r="C50" s="17" t="s">
        <v>256</v>
      </c>
      <c r="D50" s="17" t="s">
        <v>241</v>
      </c>
      <c r="E50" s="18">
        <v>1</v>
      </c>
      <c r="F50" s="19">
        <v>3141</v>
      </c>
      <c r="G50" s="16"/>
      <c r="H50" s="21"/>
    </row>
    <row r="51" spans="1:8" ht="30" x14ac:dyDescent="0.25">
      <c r="A51" s="16">
        <v>35</v>
      </c>
      <c r="B51" s="17" t="s">
        <v>257</v>
      </c>
      <c r="C51" s="17" t="s">
        <v>43</v>
      </c>
      <c r="D51" s="17" t="s">
        <v>241</v>
      </c>
      <c r="E51" s="18">
        <v>1</v>
      </c>
      <c r="F51" s="19">
        <v>2617.5</v>
      </c>
      <c r="G51" s="16"/>
      <c r="H51" s="21"/>
    </row>
    <row r="52" spans="1:8" ht="30" x14ac:dyDescent="0.25">
      <c r="A52" s="16">
        <v>36</v>
      </c>
      <c r="B52" s="17" t="s">
        <v>44</v>
      </c>
      <c r="C52" s="17" t="s">
        <v>45</v>
      </c>
      <c r="D52" s="17" t="s">
        <v>241</v>
      </c>
      <c r="E52" s="18">
        <v>2</v>
      </c>
      <c r="F52" s="19">
        <v>157.05000000000001</v>
      </c>
      <c r="G52" s="16"/>
      <c r="H52" s="21"/>
    </row>
    <row r="53" spans="1:8" ht="45" x14ac:dyDescent="0.25">
      <c r="A53" s="16">
        <v>37</v>
      </c>
      <c r="B53" s="17" t="s">
        <v>46</v>
      </c>
      <c r="C53" s="17" t="s">
        <v>47</v>
      </c>
      <c r="D53" s="17" t="s">
        <v>241</v>
      </c>
      <c r="E53" s="18">
        <v>1</v>
      </c>
      <c r="F53" s="19">
        <v>460.68</v>
      </c>
      <c r="G53" s="16"/>
      <c r="H53" s="21"/>
    </row>
    <row r="54" spans="1:8" x14ac:dyDescent="0.25">
      <c r="A54" s="16">
        <v>38</v>
      </c>
      <c r="B54" s="17" t="s">
        <v>48</v>
      </c>
      <c r="C54" s="17" t="s">
        <v>258</v>
      </c>
      <c r="D54" s="17" t="s">
        <v>241</v>
      </c>
      <c r="E54" s="18">
        <v>5</v>
      </c>
      <c r="F54" s="19">
        <v>157.05000000000001</v>
      </c>
      <c r="G54" s="16"/>
      <c r="H54" s="21"/>
    </row>
    <row r="55" spans="1:8" x14ac:dyDescent="0.25">
      <c r="A55" s="16">
        <v>39</v>
      </c>
      <c r="B55" s="17" t="s">
        <v>48</v>
      </c>
      <c r="C55" s="17" t="s">
        <v>259</v>
      </c>
      <c r="D55" s="17" t="s">
        <v>241</v>
      </c>
      <c r="E55" s="18">
        <v>5</v>
      </c>
      <c r="F55" s="19">
        <v>157.05000000000001</v>
      </c>
      <c r="G55" s="16"/>
      <c r="H55" s="21"/>
    </row>
    <row r="56" spans="1:8" x14ac:dyDescent="0.25">
      <c r="A56" s="16">
        <v>40</v>
      </c>
      <c r="B56" s="17" t="s">
        <v>48</v>
      </c>
      <c r="C56" s="17" t="s">
        <v>260</v>
      </c>
      <c r="D56" s="17" t="s">
        <v>241</v>
      </c>
      <c r="E56" s="18">
        <v>5</v>
      </c>
      <c r="F56" s="19">
        <v>157.05000000000001</v>
      </c>
      <c r="G56" s="16"/>
      <c r="H56" s="21"/>
    </row>
    <row r="57" spans="1:8" ht="30" x14ac:dyDescent="0.25">
      <c r="A57" s="16">
        <v>41</v>
      </c>
      <c r="B57" s="17" t="s">
        <v>48</v>
      </c>
      <c r="C57" s="17" t="s">
        <v>261</v>
      </c>
      <c r="D57" s="17" t="s">
        <v>241</v>
      </c>
      <c r="E57" s="18">
        <v>5</v>
      </c>
      <c r="F57" s="19">
        <v>198.93</v>
      </c>
      <c r="G57" s="16"/>
      <c r="H57" s="21"/>
    </row>
    <row r="58" spans="1:8" ht="30" x14ac:dyDescent="0.25">
      <c r="A58" s="16">
        <v>42</v>
      </c>
      <c r="B58" s="17" t="s">
        <v>48</v>
      </c>
      <c r="C58" s="17" t="s">
        <v>262</v>
      </c>
      <c r="D58" s="17" t="s">
        <v>241</v>
      </c>
      <c r="E58" s="18">
        <v>5</v>
      </c>
      <c r="F58" s="19">
        <v>209.4</v>
      </c>
      <c r="G58" s="16"/>
      <c r="H58" s="21"/>
    </row>
    <row r="59" spans="1:8" x14ac:dyDescent="0.25">
      <c r="A59" s="16">
        <v>43</v>
      </c>
      <c r="B59" s="17" t="s">
        <v>49</v>
      </c>
      <c r="C59" s="17" t="s">
        <v>263</v>
      </c>
      <c r="D59" s="17" t="s">
        <v>241</v>
      </c>
      <c r="E59" s="18">
        <v>5</v>
      </c>
      <c r="F59" s="19">
        <v>157.05000000000001</v>
      </c>
      <c r="G59" s="16"/>
      <c r="H59" s="21"/>
    </row>
    <row r="60" spans="1:8" ht="30" x14ac:dyDescent="0.25">
      <c r="A60" s="16">
        <v>44</v>
      </c>
      <c r="B60" s="17" t="s">
        <v>50</v>
      </c>
      <c r="C60" s="17" t="s">
        <v>264</v>
      </c>
      <c r="D60" s="17" t="s">
        <v>241</v>
      </c>
      <c r="E60" s="18">
        <v>3</v>
      </c>
      <c r="F60" s="19">
        <v>157.05000000000001</v>
      </c>
      <c r="G60" s="16"/>
      <c r="H60" s="21"/>
    </row>
    <row r="61" spans="1:8" ht="135" x14ac:dyDescent="0.25">
      <c r="A61" s="16">
        <v>45</v>
      </c>
      <c r="B61" s="17" t="s">
        <v>51</v>
      </c>
      <c r="C61" s="17" t="s">
        <v>265</v>
      </c>
      <c r="D61" s="17" t="s">
        <v>241</v>
      </c>
      <c r="E61" s="18">
        <v>2</v>
      </c>
      <c r="F61" s="19">
        <v>214.63499999999999</v>
      </c>
      <c r="G61" s="16"/>
      <c r="H61" s="21"/>
    </row>
    <row r="62" spans="1:8" x14ac:dyDescent="0.25">
      <c r="A62" s="16">
        <v>46</v>
      </c>
      <c r="B62" s="17" t="s">
        <v>52</v>
      </c>
      <c r="C62" s="17" t="s">
        <v>53</v>
      </c>
      <c r="D62" s="17" t="s">
        <v>266</v>
      </c>
      <c r="E62" s="18">
        <v>3</v>
      </c>
      <c r="F62" s="19">
        <v>355.98</v>
      </c>
      <c r="G62" s="16"/>
      <c r="H62" s="21"/>
    </row>
    <row r="63" spans="1:8" x14ac:dyDescent="0.25">
      <c r="A63" s="16">
        <v>47</v>
      </c>
      <c r="B63" s="17" t="s">
        <v>52</v>
      </c>
      <c r="C63" s="17" t="s">
        <v>54</v>
      </c>
      <c r="D63" s="17" t="s">
        <v>266</v>
      </c>
      <c r="E63" s="18">
        <v>3</v>
      </c>
      <c r="F63" s="19">
        <v>359.43510000000003</v>
      </c>
      <c r="G63" s="16"/>
      <c r="H63" s="21"/>
    </row>
    <row r="64" spans="1:8" x14ac:dyDescent="0.25">
      <c r="A64" s="16">
        <v>48</v>
      </c>
      <c r="B64" s="17" t="s">
        <v>52</v>
      </c>
      <c r="C64" s="17" t="s">
        <v>55</v>
      </c>
      <c r="D64" s="17" t="s">
        <v>266</v>
      </c>
      <c r="E64" s="18">
        <v>3</v>
      </c>
      <c r="F64" s="19">
        <v>366.45</v>
      </c>
      <c r="G64" s="16"/>
      <c r="H64" s="21"/>
    </row>
    <row r="65" spans="1:8" ht="45" x14ac:dyDescent="0.25">
      <c r="A65" s="16">
        <v>49</v>
      </c>
      <c r="B65" s="17" t="s">
        <v>56</v>
      </c>
      <c r="C65" s="17" t="s">
        <v>57</v>
      </c>
      <c r="D65" s="17" t="s">
        <v>241</v>
      </c>
      <c r="E65" s="18">
        <v>5</v>
      </c>
      <c r="F65" s="19">
        <v>162.285</v>
      </c>
      <c r="G65" s="16"/>
      <c r="H65" s="21"/>
    </row>
    <row r="66" spans="1:8" x14ac:dyDescent="0.25">
      <c r="A66" s="16">
        <v>50</v>
      </c>
      <c r="B66" s="17" t="s">
        <v>58</v>
      </c>
      <c r="C66" s="17" t="s">
        <v>267</v>
      </c>
      <c r="D66" s="17" t="s">
        <v>241</v>
      </c>
      <c r="E66" s="18">
        <v>3</v>
      </c>
      <c r="F66" s="19">
        <v>104.7</v>
      </c>
      <c r="G66" s="16"/>
      <c r="H66" s="21"/>
    </row>
    <row r="67" spans="1:8" x14ac:dyDescent="0.25">
      <c r="A67" s="16">
        <v>51</v>
      </c>
      <c r="B67" s="17" t="s">
        <v>59</v>
      </c>
      <c r="C67" s="17" t="s">
        <v>60</v>
      </c>
      <c r="D67" s="17" t="s">
        <v>241</v>
      </c>
      <c r="E67" s="18">
        <v>3</v>
      </c>
      <c r="F67" s="19">
        <v>157.05000000000001</v>
      </c>
      <c r="G67" s="16"/>
      <c r="H67" s="21"/>
    </row>
    <row r="68" spans="1:8" ht="30" x14ac:dyDescent="0.25">
      <c r="A68" s="16">
        <v>52</v>
      </c>
      <c r="B68" s="17" t="s">
        <v>61</v>
      </c>
      <c r="C68" s="17" t="s">
        <v>62</v>
      </c>
      <c r="D68" s="17" t="s">
        <v>241</v>
      </c>
      <c r="E68" s="18">
        <v>1</v>
      </c>
      <c r="F68" s="19">
        <v>1151.7</v>
      </c>
      <c r="G68" s="16"/>
      <c r="H68" s="21"/>
    </row>
    <row r="69" spans="1:8" ht="30" x14ac:dyDescent="0.25">
      <c r="A69" s="16">
        <v>53</v>
      </c>
      <c r="B69" s="17" t="s">
        <v>63</v>
      </c>
      <c r="C69" s="17" t="s">
        <v>268</v>
      </c>
      <c r="D69" s="17" t="s">
        <v>241</v>
      </c>
      <c r="E69" s="18">
        <v>2</v>
      </c>
      <c r="F69" s="19">
        <v>209.4</v>
      </c>
      <c r="G69" s="16"/>
      <c r="H69" s="21"/>
    </row>
    <row r="70" spans="1:8" ht="60" x14ac:dyDescent="0.25">
      <c r="A70" s="16">
        <v>54</v>
      </c>
      <c r="B70" s="17" t="s">
        <v>64</v>
      </c>
      <c r="C70" s="17" t="s">
        <v>65</v>
      </c>
      <c r="D70" s="17" t="s">
        <v>241</v>
      </c>
      <c r="E70" s="18">
        <v>3</v>
      </c>
      <c r="F70" s="19">
        <v>125.64</v>
      </c>
      <c r="G70" s="16"/>
      <c r="H70" s="21"/>
    </row>
    <row r="71" spans="1:8" ht="30" x14ac:dyDescent="0.25">
      <c r="A71" s="16">
        <v>55</v>
      </c>
      <c r="B71" s="17" t="s">
        <v>66</v>
      </c>
      <c r="C71" s="17" t="s">
        <v>67</v>
      </c>
      <c r="D71" s="17" t="s">
        <v>241</v>
      </c>
      <c r="E71" s="18">
        <v>5</v>
      </c>
      <c r="F71" s="19">
        <v>209.4</v>
      </c>
      <c r="G71" s="16"/>
      <c r="H71" s="21"/>
    </row>
    <row r="72" spans="1:8" ht="60" x14ac:dyDescent="0.25">
      <c r="A72" s="16">
        <v>56</v>
      </c>
      <c r="B72" s="17" t="s">
        <v>269</v>
      </c>
      <c r="C72" s="17" t="s">
        <v>270</v>
      </c>
      <c r="D72" s="17" t="s">
        <v>241</v>
      </c>
      <c r="E72" s="18">
        <v>5</v>
      </c>
      <c r="F72" s="19">
        <v>151.815</v>
      </c>
      <c r="G72" s="16"/>
      <c r="H72" s="21"/>
    </row>
    <row r="73" spans="1:8" ht="45" x14ac:dyDescent="0.25">
      <c r="A73" s="16">
        <v>57</v>
      </c>
      <c r="B73" s="17" t="s">
        <v>269</v>
      </c>
      <c r="C73" s="17" t="s">
        <v>271</v>
      </c>
      <c r="D73" s="17" t="s">
        <v>241</v>
      </c>
      <c r="E73" s="18">
        <v>5</v>
      </c>
      <c r="F73" s="19">
        <v>154.4325</v>
      </c>
      <c r="G73" s="16"/>
      <c r="H73" s="21"/>
    </row>
    <row r="74" spans="1:8" x14ac:dyDescent="0.25">
      <c r="A74" s="16">
        <v>58</v>
      </c>
      <c r="B74" s="17" t="s">
        <v>272</v>
      </c>
      <c r="C74" s="17" t="s">
        <v>273</v>
      </c>
      <c r="D74" s="17" t="s">
        <v>241</v>
      </c>
      <c r="E74" s="18">
        <v>3</v>
      </c>
      <c r="F74" s="19">
        <v>172.755</v>
      </c>
      <c r="G74" s="16"/>
      <c r="H74" s="21"/>
    </row>
    <row r="75" spans="1:8" x14ac:dyDescent="0.25">
      <c r="A75" s="16">
        <v>59</v>
      </c>
      <c r="B75" s="17" t="s">
        <v>272</v>
      </c>
      <c r="C75" s="17" t="s">
        <v>274</v>
      </c>
      <c r="D75" s="17" t="s">
        <v>241</v>
      </c>
      <c r="E75" s="18">
        <v>3</v>
      </c>
      <c r="F75" s="19">
        <v>198.93</v>
      </c>
      <c r="G75" s="16"/>
      <c r="H75" s="21"/>
    </row>
    <row r="76" spans="1:8" x14ac:dyDescent="0.25">
      <c r="A76" s="16">
        <v>60</v>
      </c>
      <c r="B76" s="17" t="s">
        <v>68</v>
      </c>
      <c r="C76" s="17" t="s">
        <v>275</v>
      </c>
      <c r="D76" s="17" t="s">
        <v>241</v>
      </c>
      <c r="E76" s="18">
        <v>3</v>
      </c>
      <c r="F76" s="19">
        <v>293.16000000000003</v>
      </c>
      <c r="G76" s="16"/>
      <c r="H76" s="21"/>
    </row>
    <row r="77" spans="1:8" x14ac:dyDescent="0.25">
      <c r="A77" s="16">
        <v>61</v>
      </c>
      <c r="B77" s="17" t="s">
        <v>69</v>
      </c>
      <c r="C77" s="17" t="s">
        <v>70</v>
      </c>
      <c r="D77" s="17" t="s">
        <v>241</v>
      </c>
      <c r="E77" s="18">
        <v>3</v>
      </c>
      <c r="F77" s="19">
        <v>125.64</v>
      </c>
      <c r="G77" s="16"/>
      <c r="H77" s="21"/>
    </row>
    <row r="78" spans="1:8" ht="120" x14ac:dyDescent="0.25">
      <c r="A78" s="16">
        <v>62</v>
      </c>
      <c r="B78" s="17" t="s">
        <v>71</v>
      </c>
      <c r="C78" s="17" t="s">
        <v>276</v>
      </c>
      <c r="D78" s="17" t="s">
        <v>277</v>
      </c>
      <c r="E78" s="18">
        <v>1</v>
      </c>
      <c r="F78" s="19">
        <v>1220.8019999999999</v>
      </c>
      <c r="G78" s="16"/>
      <c r="H78" s="21"/>
    </row>
    <row r="79" spans="1:8" ht="120" x14ac:dyDescent="0.25">
      <c r="A79" s="16">
        <v>63</v>
      </c>
      <c r="B79" s="17" t="s">
        <v>71</v>
      </c>
      <c r="C79" s="17" t="s">
        <v>278</v>
      </c>
      <c r="D79" s="17" t="s">
        <v>277</v>
      </c>
      <c r="E79" s="18">
        <v>1</v>
      </c>
      <c r="F79" s="19">
        <v>1539.09</v>
      </c>
      <c r="G79" s="16"/>
      <c r="H79" s="21"/>
    </row>
    <row r="80" spans="1:8" ht="120" x14ac:dyDescent="0.25">
      <c r="A80" s="16">
        <v>64</v>
      </c>
      <c r="B80" s="17" t="s">
        <v>71</v>
      </c>
      <c r="C80" s="17" t="s">
        <v>279</v>
      </c>
      <c r="D80" s="17" t="s">
        <v>277</v>
      </c>
      <c r="E80" s="18">
        <v>1</v>
      </c>
      <c r="F80" s="19">
        <v>2146.35</v>
      </c>
      <c r="G80" s="16"/>
      <c r="H80" s="21"/>
    </row>
    <row r="81" spans="1:8" ht="120" x14ac:dyDescent="0.25">
      <c r="A81" s="16">
        <v>65</v>
      </c>
      <c r="B81" s="17" t="s">
        <v>71</v>
      </c>
      <c r="C81" s="17" t="s">
        <v>280</v>
      </c>
      <c r="D81" s="17" t="s">
        <v>277</v>
      </c>
      <c r="E81" s="18">
        <v>1</v>
      </c>
      <c r="F81" s="19">
        <v>3141</v>
      </c>
      <c r="G81" s="16"/>
      <c r="H81" s="21"/>
    </row>
    <row r="82" spans="1:8" ht="120" x14ac:dyDescent="0.25">
      <c r="A82" s="16">
        <v>66</v>
      </c>
      <c r="B82" s="17" t="s">
        <v>71</v>
      </c>
      <c r="C82" s="17" t="s">
        <v>281</v>
      </c>
      <c r="D82" s="17" t="s">
        <v>277</v>
      </c>
      <c r="E82" s="18">
        <v>1</v>
      </c>
      <c r="F82" s="19">
        <v>4188</v>
      </c>
      <c r="G82" s="16"/>
      <c r="H82" s="21"/>
    </row>
    <row r="83" spans="1:8" ht="105" x14ac:dyDescent="0.25">
      <c r="A83" s="16">
        <v>67</v>
      </c>
      <c r="B83" s="17" t="s">
        <v>71</v>
      </c>
      <c r="C83" s="17" t="s">
        <v>282</v>
      </c>
      <c r="D83" s="17" t="s">
        <v>277</v>
      </c>
      <c r="E83" s="18">
        <v>1</v>
      </c>
      <c r="F83" s="19">
        <v>2303.4</v>
      </c>
      <c r="G83" s="16"/>
      <c r="H83" s="21"/>
    </row>
    <row r="84" spans="1:8" ht="105" x14ac:dyDescent="0.25">
      <c r="A84" s="16">
        <v>68</v>
      </c>
      <c r="B84" s="17" t="s">
        <v>71</v>
      </c>
      <c r="C84" s="17" t="s">
        <v>283</v>
      </c>
      <c r="D84" s="17" t="s">
        <v>277</v>
      </c>
      <c r="E84" s="18">
        <v>1</v>
      </c>
      <c r="F84" s="19">
        <v>2617.5</v>
      </c>
      <c r="G84" s="16"/>
      <c r="H84" s="21"/>
    </row>
    <row r="85" spans="1:8" ht="105" x14ac:dyDescent="0.25">
      <c r="A85" s="16">
        <v>69</v>
      </c>
      <c r="B85" s="17" t="s">
        <v>71</v>
      </c>
      <c r="C85" s="17" t="s">
        <v>284</v>
      </c>
      <c r="D85" s="17" t="s">
        <v>277</v>
      </c>
      <c r="E85" s="18">
        <v>1</v>
      </c>
      <c r="F85" s="19">
        <v>8323.65</v>
      </c>
      <c r="G85" s="16"/>
      <c r="H85" s="21"/>
    </row>
    <row r="86" spans="1:8" ht="105" x14ac:dyDescent="0.25">
      <c r="A86" s="16">
        <v>70</v>
      </c>
      <c r="B86" s="17" t="s">
        <v>71</v>
      </c>
      <c r="C86" s="17" t="s">
        <v>285</v>
      </c>
      <c r="D86" s="17" t="s">
        <v>277</v>
      </c>
      <c r="E86" s="18">
        <v>1</v>
      </c>
      <c r="F86" s="19">
        <v>10208.25</v>
      </c>
      <c r="G86" s="16"/>
      <c r="H86" s="21"/>
    </row>
    <row r="87" spans="1:8" ht="120" x14ac:dyDescent="0.25">
      <c r="A87" s="16">
        <v>71</v>
      </c>
      <c r="B87" s="17" t="s">
        <v>71</v>
      </c>
      <c r="C87" s="17" t="s">
        <v>286</v>
      </c>
      <c r="D87" s="17" t="s">
        <v>277</v>
      </c>
      <c r="E87" s="18">
        <v>1</v>
      </c>
      <c r="F87" s="19">
        <v>3863.43</v>
      </c>
      <c r="G87" s="16"/>
      <c r="H87" s="21"/>
    </row>
    <row r="88" spans="1:8" x14ac:dyDescent="0.25">
      <c r="A88" s="16">
        <v>72</v>
      </c>
      <c r="B88" s="17" t="s">
        <v>72</v>
      </c>
      <c r="C88" s="17" t="s">
        <v>73</v>
      </c>
      <c r="D88" s="17" t="s">
        <v>241</v>
      </c>
      <c r="E88" s="18">
        <v>1</v>
      </c>
      <c r="F88" s="19">
        <v>314.10000000000002</v>
      </c>
      <c r="G88" s="16"/>
      <c r="H88" s="21"/>
    </row>
    <row r="89" spans="1:8" x14ac:dyDescent="0.25">
      <c r="A89" s="16">
        <v>73</v>
      </c>
      <c r="B89" s="17" t="s">
        <v>74</v>
      </c>
      <c r="C89" s="17" t="s">
        <v>75</v>
      </c>
      <c r="D89" s="17" t="s">
        <v>241</v>
      </c>
      <c r="E89" s="18">
        <v>2</v>
      </c>
      <c r="F89" s="19">
        <v>251.28</v>
      </c>
      <c r="G89" s="16"/>
      <c r="H89" s="21"/>
    </row>
    <row r="90" spans="1:8" x14ac:dyDescent="0.25">
      <c r="A90" s="16">
        <v>74</v>
      </c>
      <c r="B90" s="17" t="s">
        <v>74</v>
      </c>
      <c r="C90" s="17" t="s">
        <v>76</v>
      </c>
      <c r="D90" s="17" t="s">
        <v>241</v>
      </c>
      <c r="E90" s="18">
        <v>1</v>
      </c>
      <c r="F90" s="19">
        <v>251.28</v>
      </c>
      <c r="G90" s="16"/>
      <c r="H90" s="21"/>
    </row>
    <row r="91" spans="1:8" ht="45" x14ac:dyDescent="0.25">
      <c r="A91" s="16">
        <v>75</v>
      </c>
      <c r="B91" s="17" t="s">
        <v>287</v>
      </c>
      <c r="C91" s="17" t="s">
        <v>77</v>
      </c>
      <c r="D91" s="17" t="s">
        <v>241</v>
      </c>
      <c r="E91" s="18">
        <v>1</v>
      </c>
      <c r="F91" s="19">
        <v>806.19</v>
      </c>
      <c r="G91" s="16"/>
      <c r="H91" s="21"/>
    </row>
    <row r="92" spans="1:8" x14ac:dyDescent="0.25">
      <c r="A92" s="16">
        <v>76</v>
      </c>
      <c r="B92" s="17" t="s">
        <v>78</v>
      </c>
      <c r="C92" s="17" t="s">
        <v>79</v>
      </c>
      <c r="D92" s="17" t="s">
        <v>241</v>
      </c>
      <c r="E92" s="18">
        <v>5</v>
      </c>
      <c r="F92" s="19">
        <v>549.67499999999995</v>
      </c>
      <c r="G92" s="16"/>
      <c r="H92" s="21"/>
    </row>
    <row r="93" spans="1:8" x14ac:dyDescent="0.25">
      <c r="A93" s="16">
        <v>77</v>
      </c>
      <c r="B93" s="17" t="s">
        <v>78</v>
      </c>
      <c r="C93" s="17" t="s">
        <v>80</v>
      </c>
      <c r="D93" s="17" t="s">
        <v>241</v>
      </c>
      <c r="E93" s="18">
        <v>5</v>
      </c>
      <c r="F93" s="19">
        <v>654.375</v>
      </c>
      <c r="G93" s="16"/>
      <c r="H93" s="21"/>
    </row>
    <row r="94" spans="1:8" x14ac:dyDescent="0.25">
      <c r="A94" s="16">
        <v>78</v>
      </c>
      <c r="B94" s="17" t="s">
        <v>78</v>
      </c>
      <c r="C94" s="17" t="s">
        <v>81</v>
      </c>
      <c r="D94" s="17" t="s">
        <v>241</v>
      </c>
      <c r="E94" s="18">
        <v>5</v>
      </c>
      <c r="F94" s="19">
        <v>685.78499999999997</v>
      </c>
      <c r="G94" s="16"/>
      <c r="H94" s="21"/>
    </row>
    <row r="95" spans="1:8" ht="60" x14ac:dyDescent="0.25">
      <c r="A95" s="16">
        <v>79</v>
      </c>
      <c r="B95" s="17" t="s">
        <v>82</v>
      </c>
      <c r="C95" s="17" t="s">
        <v>83</v>
      </c>
      <c r="D95" s="17" t="s">
        <v>241</v>
      </c>
      <c r="E95" s="18">
        <v>1</v>
      </c>
      <c r="F95" s="19">
        <v>1256.4000000000001</v>
      </c>
      <c r="G95" s="16"/>
      <c r="H95" s="21"/>
    </row>
    <row r="96" spans="1:8" x14ac:dyDescent="0.25">
      <c r="A96" s="16">
        <v>80</v>
      </c>
      <c r="B96" s="17" t="s">
        <v>84</v>
      </c>
      <c r="C96" s="17" t="s">
        <v>85</v>
      </c>
      <c r="D96" s="17" t="s">
        <v>241</v>
      </c>
      <c r="E96" s="18">
        <v>3</v>
      </c>
      <c r="F96" s="19">
        <v>183.22499999999999</v>
      </c>
      <c r="G96" s="16"/>
      <c r="H96" s="21"/>
    </row>
    <row r="97" spans="1:8" ht="60" x14ac:dyDescent="0.25">
      <c r="A97" s="16">
        <v>81</v>
      </c>
      <c r="B97" s="17" t="s">
        <v>86</v>
      </c>
      <c r="C97" s="17" t="s">
        <v>87</v>
      </c>
      <c r="D97" s="17" t="s">
        <v>251</v>
      </c>
      <c r="E97" s="18">
        <v>10</v>
      </c>
      <c r="F97" s="19">
        <v>429.27</v>
      </c>
      <c r="G97" s="16"/>
      <c r="H97" s="21"/>
    </row>
    <row r="98" spans="1:8" ht="45" x14ac:dyDescent="0.25">
      <c r="A98" s="16">
        <v>82</v>
      </c>
      <c r="B98" s="17" t="s">
        <v>88</v>
      </c>
      <c r="C98" s="17" t="s">
        <v>288</v>
      </c>
      <c r="D98" s="17" t="s">
        <v>251</v>
      </c>
      <c r="E98" s="18">
        <v>10</v>
      </c>
      <c r="F98" s="19">
        <v>942.3</v>
      </c>
      <c r="G98" s="16"/>
      <c r="H98" s="21"/>
    </row>
    <row r="99" spans="1:8" ht="30" x14ac:dyDescent="0.25">
      <c r="A99" s="16">
        <v>83</v>
      </c>
      <c r="B99" s="17" t="s">
        <v>89</v>
      </c>
      <c r="C99" s="17" t="s">
        <v>289</v>
      </c>
      <c r="D99" s="17" t="s">
        <v>241</v>
      </c>
      <c r="E99" s="18">
        <v>1</v>
      </c>
      <c r="F99" s="19">
        <v>622.96500000000003</v>
      </c>
      <c r="G99" s="16"/>
      <c r="H99" s="21"/>
    </row>
    <row r="100" spans="1:8" x14ac:dyDescent="0.25">
      <c r="A100" s="31" t="s">
        <v>211</v>
      </c>
      <c r="B100" s="31"/>
      <c r="C100" s="31"/>
      <c r="D100" s="31"/>
      <c r="E100" s="31"/>
      <c r="F100" s="31"/>
      <c r="G100" s="31"/>
      <c r="H100" s="31"/>
    </row>
    <row r="101" spans="1:8" ht="45" x14ac:dyDescent="0.25">
      <c r="A101" s="32" t="s">
        <v>0</v>
      </c>
      <c r="B101" s="33" t="s">
        <v>1</v>
      </c>
      <c r="C101" s="33" t="s">
        <v>2</v>
      </c>
      <c r="D101" s="33" t="s">
        <v>220</v>
      </c>
      <c r="E101" s="32" t="s">
        <v>217</v>
      </c>
      <c r="F101" s="33" t="s">
        <v>424</v>
      </c>
      <c r="G101" s="33" t="s">
        <v>411</v>
      </c>
      <c r="H101" s="32" t="s">
        <v>412</v>
      </c>
    </row>
    <row r="102" spans="1:8" ht="30" x14ac:dyDescent="0.25">
      <c r="A102" s="16">
        <v>84</v>
      </c>
      <c r="B102" s="17" t="s">
        <v>290</v>
      </c>
      <c r="C102" s="17" t="s">
        <v>291</v>
      </c>
      <c r="D102" s="17" t="s">
        <v>220</v>
      </c>
      <c r="E102" s="16">
        <v>1</v>
      </c>
      <c r="F102" s="19">
        <v>1570.5</v>
      </c>
      <c r="G102" s="16"/>
      <c r="H102" s="21"/>
    </row>
    <row r="103" spans="1:8" ht="30" x14ac:dyDescent="0.25">
      <c r="A103" s="16">
        <v>85</v>
      </c>
      <c r="B103" s="17" t="s">
        <v>292</v>
      </c>
      <c r="C103" s="17" t="s">
        <v>293</v>
      </c>
      <c r="D103" s="17" t="s">
        <v>220</v>
      </c>
      <c r="E103" s="16">
        <v>3</v>
      </c>
      <c r="F103" s="19">
        <v>340.27499999999998</v>
      </c>
      <c r="G103" s="16"/>
      <c r="H103" s="21"/>
    </row>
    <row r="104" spans="1:8" ht="30" x14ac:dyDescent="0.25">
      <c r="A104" s="16">
        <v>86</v>
      </c>
      <c r="B104" s="17" t="s">
        <v>91</v>
      </c>
      <c r="C104" s="17" t="s">
        <v>90</v>
      </c>
      <c r="D104" s="17" t="s">
        <v>250</v>
      </c>
      <c r="E104" s="16">
        <v>10</v>
      </c>
      <c r="F104" s="19">
        <v>52.35</v>
      </c>
      <c r="G104" s="16"/>
      <c r="H104" s="21"/>
    </row>
    <row r="105" spans="1:8" ht="30" x14ac:dyDescent="0.25">
      <c r="A105" s="16">
        <v>87</v>
      </c>
      <c r="B105" s="17" t="s">
        <v>91</v>
      </c>
      <c r="C105" s="17" t="s">
        <v>294</v>
      </c>
      <c r="D105" s="17" t="s">
        <v>250</v>
      </c>
      <c r="E105" s="16">
        <v>10</v>
      </c>
      <c r="F105" s="19">
        <v>73.290000000000006</v>
      </c>
      <c r="G105" s="16"/>
      <c r="H105" s="21"/>
    </row>
    <row r="106" spans="1:8" ht="30" x14ac:dyDescent="0.25">
      <c r="A106" s="16">
        <v>88</v>
      </c>
      <c r="B106" s="17" t="s">
        <v>91</v>
      </c>
      <c r="C106" s="17" t="s">
        <v>295</v>
      </c>
      <c r="D106" s="17" t="s">
        <v>250</v>
      </c>
      <c r="E106" s="16">
        <v>10</v>
      </c>
      <c r="F106" s="19">
        <v>94.23</v>
      </c>
      <c r="G106" s="16"/>
      <c r="H106" s="21"/>
    </row>
    <row r="107" spans="1:8" ht="30" x14ac:dyDescent="0.25">
      <c r="A107" s="16">
        <v>89</v>
      </c>
      <c r="B107" s="17" t="s">
        <v>91</v>
      </c>
      <c r="C107" s="17" t="s">
        <v>92</v>
      </c>
      <c r="D107" s="17" t="s">
        <v>250</v>
      </c>
      <c r="E107" s="16">
        <v>10</v>
      </c>
      <c r="F107" s="19">
        <v>104.7</v>
      </c>
      <c r="G107" s="16"/>
      <c r="H107" s="21"/>
    </row>
    <row r="108" spans="1:8" x14ac:dyDescent="0.25">
      <c r="A108" s="16">
        <v>90</v>
      </c>
      <c r="B108" s="17" t="s">
        <v>93</v>
      </c>
      <c r="C108" s="17" t="s">
        <v>94</v>
      </c>
      <c r="D108" s="17" t="s">
        <v>296</v>
      </c>
      <c r="E108" s="16">
        <v>15</v>
      </c>
      <c r="F108" s="19">
        <v>73.290000000000006</v>
      </c>
      <c r="G108" s="16"/>
      <c r="H108" s="21"/>
    </row>
    <row r="109" spans="1:8" x14ac:dyDescent="0.25">
      <c r="A109" s="16">
        <v>91</v>
      </c>
      <c r="B109" s="17" t="s">
        <v>297</v>
      </c>
      <c r="C109" s="17" t="s">
        <v>95</v>
      </c>
      <c r="D109" s="17" t="s">
        <v>296</v>
      </c>
      <c r="E109" s="16">
        <v>8</v>
      </c>
      <c r="F109" s="19">
        <v>157.05000000000001</v>
      </c>
      <c r="G109" s="16"/>
      <c r="H109" s="21"/>
    </row>
    <row r="110" spans="1:8" ht="225" x14ac:dyDescent="0.25">
      <c r="A110" s="16">
        <v>92</v>
      </c>
      <c r="B110" s="17" t="s">
        <v>96</v>
      </c>
      <c r="C110" s="17" t="s">
        <v>298</v>
      </c>
      <c r="D110" s="17" t="s">
        <v>266</v>
      </c>
      <c r="E110" s="16">
        <v>5</v>
      </c>
      <c r="F110" s="19">
        <v>649.14</v>
      </c>
      <c r="G110" s="16"/>
      <c r="H110" s="21"/>
    </row>
    <row r="111" spans="1:8" x14ac:dyDescent="0.25">
      <c r="A111" s="16">
        <v>93</v>
      </c>
      <c r="B111" s="17" t="s">
        <v>299</v>
      </c>
      <c r="C111" s="17" t="s">
        <v>300</v>
      </c>
      <c r="D111" s="17" t="s">
        <v>266</v>
      </c>
      <c r="E111" s="16">
        <v>25</v>
      </c>
      <c r="F111" s="19">
        <v>20.94</v>
      </c>
      <c r="G111" s="16"/>
      <c r="H111" s="21"/>
    </row>
    <row r="112" spans="1:8" x14ac:dyDescent="0.25">
      <c r="A112" s="16">
        <v>94</v>
      </c>
      <c r="B112" s="17" t="s">
        <v>299</v>
      </c>
      <c r="C112" s="17" t="s">
        <v>97</v>
      </c>
      <c r="D112" s="17" t="s">
        <v>266</v>
      </c>
      <c r="E112" s="16">
        <v>25</v>
      </c>
      <c r="F112" s="19">
        <v>26.175000000000001</v>
      </c>
      <c r="G112" s="16"/>
      <c r="H112" s="21"/>
    </row>
    <row r="113" spans="1:8" x14ac:dyDescent="0.25">
      <c r="A113" s="16">
        <v>95</v>
      </c>
      <c r="B113" s="17" t="s">
        <v>299</v>
      </c>
      <c r="C113" s="17" t="s">
        <v>98</v>
      </c>
      <c r="D113" s="17" t="s">
        <v>266</v>
      </c>
      <c r="E113" s="16">
        <v>25</v>
      </c>
      <c r="F113" s="19">
        <v>31.41</v>
      </c>
      <c r="G113" s="16"/>
      <c r="H113" s="21"/>
    </row>
    <row r="114" spans="1:8" x14ac:dyDescent="0.25">
      <c r="A114" s="16">
        <v>96</v>
      </c>
      <c r="B114" s="17" t="s">
        <v>299</v>
      </c>
      <c r="C114" s="17" t="s">
        <v>99</v>
      </c>
      <c r="D114" s="17" t="s">
        <v>266</v>
      </c>
      <c r="E114" s="16">
        <v>25</v>
      </c>
      <c r="F114" s="19">
        <v>60.725999999999999</v>
      </c>
      <c r="G114" s="16"/>
      <c r="H114" s="21"/>
    </row>
    <row r="115" spans="1:8" x14ac:dyDescent="0.25">
      <c r="A115" s="16">
        <v>97</v>
      </c>
      <c r="B115" s="17" t="s">
        <v>299</v>
      </c>
      <c r="C115" s="17" t="s">
        <v>100</v>
      </c>
      <c r="D115" s="17" t="s">
        <v>266</v>
      </c>
      <c r="E115" s="16">
        <v>25</v>
      </c>
      <c r="F115" s="19">
        <v>62.82</v>
      </c>
      <c r="G115" s="16"/>
      <c r="H115" s="21"/>
    </row>
    <row r="116" spans="1:8" ht="30" x14ac:dyDescent="0.25">
      <c r="A116" s="16">
        <v>98</v>
      </c>
      <c r="B116" s="17" t="s">
        <v>301</v>
      </c>
      <c r="C116" s="17" t="s">
        <v>101</v>
      </c>
      <c r="D116" s="17" t="s">
        <v>250</v>
      </c>
      <c r="E116" s="16">
        <v>5</v>
      </c>
      <c r="F116" s="19">
        <v>209.4</v>
      </c>
      <c r="G116" s="16"/>
      <c r="H116" s="21"/>
    </row>
    <row r="117" spans="1:8" x14ac:dyDescent="0.25">
      <c r="A117" s="16">
        <v>99</v>
      </c>
      <c r="B117" s="17" t="s">
        <v>102</v>
      </c>
      <c r="C117" s="17" t="s">
        <v>302</v>
      </c>
      <c r="D117" s="17" t="s">
        <v>220</v>
      </c>
      <c r="E117" s="16">
        <v>3</v>
      </c>
      <c r="F117" s="19">
        <v>70.672499999999999</v>
      </c>
      <c r="G117" s="16"/>
      <c r="H117" s="21"/>
    </row>
    <row r="118" spans="1:8" ht="60" x14ac:dyDescent="0.25">
      <c r="A118" s="16">
        <v>100</v>
      </c>
      <c r="B118" s="17" t="s">
        <v>303</v>
      </c>
      <c r="C118" s="17" t="s">
        <v>103</v>
      </c>
      <c r="D118" s="17" t="s">
        <v>241</v>
      </c>
      <c r="E118" s="16">
        <v>8</v>
      </c>
      <c r="F118" s="19">
        <v>80.095500000000001</v>
      </c>
      <c r="G118" s="16"/>
      <c r="H118" s="21"/>
    </row>
    <row r="119" spans="1:8" ht="60" x14ac:dyDescent="0.25">
      <c r="A119" s="16">
        <v>101</v>
      </c>
      <c r="B119" s="17" t="s">
        <v>104</v>
      </c>
      <c r="C119" s="17" t="s">
        <v>304</v>
      </c>
      <c r="D119" s="17" t="s">
        <v>266</v>
      </c>
      <c r="E119" s="16">
        <v>10</v>
      </c>
      <c r="F119" s="19">
        <v>125.64</v>
      </c>
      <c r="G119" s="16"/>
      <c r="H119" s="21"/>
    </row>
    <row r="120" spans="1:8" ht="60" x14ac:dyDescent="0.25">
      <c r="A120" s="16">
        <v>102</v>
      </c>
      <c r="B120" s="17" t="s">
        <v>104</v>
      </c>
      <c r="C120" s="17" t="s">
        <v>305</v>
      </c>
      <c r="D120" s="17" t="s">
        <v>266</v>
      </c>
      <c r="E120" s="16">
        <v>10</v>
      </c>
      <c r="F120" s="19">
        <v>157.05000000000001</v>
      </c>
      <c r="G120" s="16"/>
      <c r="H120" s="21"/>
    </row>
    <row r="121" spans="1:8" ht="45" x14ac:dyDescent="0.25">
      <c r="A121" s="16">
        <v>103</v>
      </c>
      <c r="B121" s="17" t="s">
        <v>105</v>
      </c>
      <c r="C121" s="17" t="s">
        <v>106</v>
      </c>
      <c r="D121" s="17" t="s">
        <v>266</v>
      </c>
      <c r="E121" s="16">
        <v>10</v>
      </c>
      <c r="F121" s="19">
        <v>62.82</v>
      </c>
      <c r="G121" s="16"/>
      <c r="H121" s="21"/>
    </row>
    <row r="122" spans="1:8" ht="75" x14ac:dyDescent="0.25">
      <c r="A122" s="16">
        <v>104</v>
      </c>
      <c r="B122" s="17" t="s">
        <v>306</v>
      </c>
      <c r="C122" s="17" t="s">
        <v>307</v>
      </c>
      <c r="D122" s="17" t="s">
        <v>266</v>
      </c>
      <c r="E122" s="16">
        <v>10</v>
      </c>
      <c r="F122" s="19">
        <v>83.76</v>
      </c>
      <c r="G122" s="16"/>
      <c r="H122" s="21"/>
    </row>
    <row r="123" spans="1:8" ht="75" x14ac:dyDescent="0.25">
      <c r="A123" s="16">
        <v>105</v>
      </c>
      <c r="B123" s="17" t="s">
        <v>306</v>
      </c>
      <c r="C123" s="17" t="s">
        <v>308</v>
      </c>
      <c r="D123" s="17" t="s">
        <v>266</v>
      </c>
      <c r="E123" s="16">
        <v>1</v>
      </c>
      <c r="F123" s="19">
        <v>115.17</v>
      </c>
      <c r="G123" s="16"/>
      <c r="H123" s="21"/>
    </row>
    <row r="124" spans="1:8" ht="75" x14ac:dyDescent="0.25">
      <c r="A124" s="16">
        <v>106</v>
      </c>
      <c r="B124" s="17" t="s">
        <v>306</v>
      </c>
      <c r="C124" s="17" t="s">
        <v>309</v>
      </c>
      <c r="D124" s="17" t="s">
        <v>266</v>
      </c>
      <c r="E124" s="16">
        <v>5</v>
      </c>
      <c r="F124" s="19">
        <v>219.87</v>
      </c>
      <c r="G124" s="16"/>
      <c r="H124" s="21"/>
    </row>
    <row r="125" spans="1:8" ht="60" x14ac:dyDescent="0.25">
      <c r="A125" s="16">
        <v>107</v>
      </c>
      <c r="B125" s="17" t="s">
        <v>310</v>
      </c>
      <c r="C125" s="17" t="s">
        <v>311</v>
      </c>
      <c r="D125" s="17" t="s">
        <v>241</v>
      </c>
      <c r="E125" s="16">
        <v>1</v>
      </c>
      <c r="F125" s="19">
        <v>680.55</v>
      </c>
      <c r="G125" s="16"/>
      <c r="H125" s="21"/>
    </row>
    <row r="126" spans="1:8" ht="60" x14ac:dyDescent="0.25">
      <c r="A126" s="16">
        <v>108</v>
      </c>
      <c r="B126" s="17" t="s">
        <v>310</v>
      </c>
      <c r="C126" s="17" t="s">
        <v>312</v>
      </c>
      <c r="D126" s="17" t="s">
        <v>241</v>
      </c>
      <c r="E126" s="16">
        <v>1</v>
      </c>
      <c r="F126" s="19">
        <v>785.25</v>
      </c>
      <c r="G126" s="16"/>
      <c r="H126" s="21"/>
    </row>
    <row r="127" spans="1:8" ht="60" x14ac:dyDescent="0.25">
      <c r="A127" s="16">
        <v>109</v>
      </c>
      <c r="B127" s="17" t="s">
        <v>310</v>
      </c>
      <c r="C127" s="17" t="s">
        <v>313</v>
      </c>
      <c r="D127" s="17" t="s">
        <v>241</v>
      </c>
      <c r="E127" s="16">
        <v>1</v>
      </c>
      <c r="F127" s="19">
        <v>994.65</v>
      </c>
      <c r="G127" s="16"/>
      <c r="H127" s="21"/>
    </row>
    <row r="128" spans="1:8" ht="60" x14ac:dyDescent="0.25">
      <c r="A128" s="16">
        <v>110</v>
      </c>
      <c r="B128" s="17" t="s">
        <v>310</v>
      </c>
      <c r="C128" s="17" t="s">
        <v>314</v>
      </c>
      <c r="D128" s="17" t="s">
        <v>241</v>
      </c>
      <c r="E128" s="16">
        <v>1</v>
      </c>
      <c r="F128" s="19">
        <v>1256.4000000000001</v>
      </c>
      <c r="G128" s="16"/>
      <c r="H128" s="21"/>
    </row>
    <row r="129" spans="1:8" ht="60" x14ac:dyDescent="0.25">
      <c r="A129" s="16">
        <v>111</v>
      </c>
      <c r="B129" s="17" t="s">
        <v>310</v>
      </c>
      <c r="C129" s="17" t="s">
        <v>315</v>
      </c>
      <c r="D129" s="17" t="s">
        <v>241</v>
      </c>
      <c r="E129" s="16">
        <v>1</v>
      </c>
      <c r="F129" s="19">
        <v>994.65</v>
      </c>
      <c r="G129" s="16"/>
      <c r="H129" s="21"/>
    </row>
    <row r="130" spans="1:8" ht="60" x14ac:dyDescent="0.25">
      <c r="A130" s="16">
        <v>112</v>
      </c>
      <c r="B130" s="17" t="s">
        <v>107</v>
      </c>
      <c r="C130" s="17" t="s">
        <v>316</v>
      </c>
      <c r="D130" s="17" t="s">
        <v>241</v>
      </c>
      <c r="E130" s="16">
        <v>1</v>
      </c>
      <c r="F130" s="19">
        <v>1518.15</v>
      </c>
      <c r="G130" s="16"/>
      <c r="H130" s="21"/>
    </row>
    <row r="131" spans="1:8" x14ac:dyDescent="0.25">
      <c r="A131" s="28" t="s">
        <v>212</v>
      </c>
      <c r="B131" s="28"/>
      <c r="C131" s="28"/>
      <c r="D131" s="28"/>
      <c r="E131" s="28"/>
      <c r="F131" s="28"/>
      <c r="G131" s="28"/>
      <c r="H131" s="28"/>
    </row>
    <row r="132" spans="1:8" ht="45" x14ac:dyDescent="0.25">
      <c r="A132" s="29" t="s">
        <v>0</v>
      </c>
      <c r="B132" s="30" t="s">
        <v>1</v>
      </c>
      <c r="C132" s="30" t="s">
        <v>2</v>
      </c>
      <c r="D132" s="30" t="s">
        <v>220</v>
      </c>
      <c r="E132" s="29" t="s">
        <v>217</v>
      </c>
      <c r="F132" s="33" t="s">
        <v>423</v>
      </c>
      <c r="G132" s="30" t="s">
        <v>411</v>
      </c>
      <c r="H132" s="29" t="s">
        <v>412</v>
      </c>
    </row>
    <row r="133" spans="1:8" x14ac:dyDescent="0.25">
      <c r="A133" s="16">
        <v>113</v>
      </c>
      <c r="B133" s="17" t="s">
        <v>108</v>
      </c>
      <c r="C133" s="17" t="s">
        <v>317</v>
      </c>
      <c r="D133" s="17" t="s">
        <v>241</v>
      </c>
      <c r="E133" s="18">
        <v>3</v>
      </c>
      <c r="F133" s="19">
        <v>340.27499999999998</v>
      </c>
      <c r="G133" s="16"/>
      <c r="H133" s="21"/>
    </row>
    <row r="134" spans="1:8" ht="30" x14ac:dyDescent="0.25">
      <c r="A134" s="16">
        <v>114</v>
      </c>
      <c r="B134" s="17" t="s">
        <v>108</v>
      </c>
      <c r="C134" s="17" t="s">
        <v>318</v>
      </c>
      <c r="D134" s="17" t="s">
        <v>241</v>
      </c>
      <c r="E134" s="18">
        <v>3</v>
      </c>
      <c r="F134" s="19">
        <v>439.74</v>
      </c>
      <c r="G134" s="16"/>
      <c r="H134" s="21"/>
    </row>
    <row r="135" spans="1:8" ht="30" x14ac:dyDescent="0.25">
      <c r="A135" s="16">
        <v>115</v>
      </c>
      <c r="B135" s="17" t="s">
        <v>108</v>
      </c>
      <c r="C135" s="17" t="s">
        <v>319</v>
      </c>
      <c r="D135" s="17" t="s">
        <v>241</v>
      </c>
      <c r="E135" s="18">
        <v>3</v>
      </c>
      <c r="F135" s="19">
        <v>701.49</v>
      </c>
      <c r="G135" s="16"/>
      <c r="H135" s="21"/>
    </row>
    <row r="136" spans="1:8" x14ac:dyDescent="0.25">
      <c r="A136" s="16">
        <v>116</v>
      </c>
      <c r="B136" s="17" t="s">
        <v>109</v>
      </c>
      <c r="C136" s="17" t="s">
        <v>110</v>
      </c>
      <c r="D136" s="17" t="s">
        <v>241</v>
      </c>
      <c r="E136" s="18">
        <v>1</v>
      </c>
      <c r="F136" s="19">
        <v>1151.7</v>
      </c>
      <c r="G136" s="16"/>
      <c r="H136" s="21"/>
    </row>
    <row r="137" spans="1:8" ht="30" x14ac:dyDescent="0.25">
      <c r="A137" s="16">
        <v>117</v>
      </c>
      <c r="B137" s="17" t="s">
        <v>109</v>
      </c>
      <c r="C137" s="17" t="s">
        <v>111</v>
      </c>
      <c r="D137" s="17" t="s">
        <v>241</v>
      </c>
      <c r="E137" s="18">
        <v>5</v>
      </c>
      <c r="F137" s="19">
        <v>249.18600000000001</v>
      </c>
      <c r="G137" s="16"/>
      <c r="H137" s="21"/>
    </row>
    <row r="138" spans="1:8" ht="45" x14ac:dyDescent="0.25">
      <c r="A138" s="16">
        <v>118</v>
      </c>
      <c r="B138" s="17" t="s">
        <v>112</v>
      </c>
      <c r="C138" s="17" t="s">
        <v>320</v>
      </c>
      <c r="D138" s="17" t="s">
        <v>241</v>
      </c>
      <c r="E138" s="18">
        <v>1</v>
      </c>
      <c r="F138" s="19">
        <v>4240.3500000000004</v>
      </c>
      <c r="G138" s="16"/>
      <c r="H138" s="21"/>
    </row>
    <row r="139" spans="1:8" ht="45" x14ac:dyDescent="0.25">
      <c r="A139" s="16">
        <v>119</v>
      </c>
      <c r="B139" s="17" t="s">
        <v>112</v>
      </c>
      <c r="C139" s="17" t="s">
        <v>321</v>
      </c>
      <c r="D139" s="17" t="s">
        <v>241</v>
      </c>
      <c r="E139" s="18">
        <v>1</v>
      </c>
      <c r="F139" s="19">
        <v>5025.6000000000004</v>
      </c>
      <c r="G139" s="16"/>
      <c r="H139" s="21"/>
    </row>
    <row r="140" spans="1:8" ht="45" x14ac:dyDescent="0.25">
      <c r="A140" s="16">
        <v>120</v>
      </c>
      <c r="B140" s="17" t="s">
        <v>112</v>
      </c>
      <c r="C140" s="17" t="s">
        <v>322</v>
      </c>
      <c r="D140" s="17" t="s">
        <v>241</v>
      </c>
      <c r="E140" s="18">
        <v>1</v>
      </c>
      <c r="F140" s="19">
        <v>6124.95</v>
      </c>
      <c r="G140" s="16"/>
      <c r="H140" s="21"/>
    </row>
    <row r="141" spans="1:8" ht="45" x14ac:dyDescent="0.25">
      <c r="A141" s="16">
        <v>121</v>
      </c>
      <c r="B141" s="17" t="s">
        <v>112</v>
      </c>
      <c r="C141" s="17" t="s">
        <v>323</v>
      </c>
      <c r="D141" s="17" t="s">
        <v>241</v>
      </c>
      <c r="E141" s="18">
        <v>1</v>
      </c>
      <c r="F141" s="19">
        <v>6700.8</v>
      </c>
      <c r="G141" s="16"/>
      <c r="H141" s="21"/>
    </row>
    <row r="142" spans="1:8" x14ac:dyDescent="0.25">
      <c r="A142" s="16">
        <v>122</v>
      </c>
      <c r="B142" s="17" t="s">
        <v>324</v>
      </c>
      <c r="C142" s="17" t="s">
        <v>325</v>
      </c>
      <c r="D142" s="17" t="s">
        <v>326</v>
      </c>
      <c r="E142" s="18">
        <v>5</v>
      </c>
      <c r="F142" s="19">
        <v>261.75</v>
      </c>
      <c r="G142" s="16"/>
      <c r="H142" s="21"/>
    </row>
    <row r="143" spans="1:8" x14ac:dyDescent="0.25">
      <c r="A143" s="16">
        <v>123</v>
      </c>
      <c r="B143" s="17" t="s">
        <v>113</v>
      </c>
      <c r="C143" s="17" t="s">
        <v>327</v>
      </c>
      <c r="D143" s="17" t="s">
        <v>241</v>
      </c>
      <c r="E143" s="18">
        <v>25</v>
      </c>
      <c r="F143" s="19">
        <v>31.41</v>
      </c>
      <c r="G143" s="16"/>
      <c r="H143" s="21"/>
    </row>
    <row r="144" spans="1:8" x14ac:dyDescent="0.25">
      <c r="A144" s="16">
        <v>124</v>
      </c>
      <c r="B144" s="17" t="s">
        <v>114</v>
      </c>
      <c r="C144" s="17" t="s">
        <v>115</v>
      </c>
      <c r="D144" s="17" t="s">
        <v>241</v>
      </c>
      <c r="E144" s="18">
        <v>15</v>
      </c>
      <c r="F144" s="19">
        <v>94.23</v>
      </c>
      <c r="G144" s="16"/>
      <c r="H144" s="21"/>
    </row>
    <row r="145" spans="1:8" ht="30" x14ac:dyDescent="0.25">
      <c r="A145" s="16">
        <v>125</v>
      </c>
      <c r="B145" s="17" t="s">
        <v>116</v>
      </c>
      <c r="C145" s="17" t="s">
        <v>117</v>
      </c>
      <c r="D145" s="17" t="s">
        <v>241</v>
      </c>
      <c r="E145" s="18">
        <v>15</v>
      </c>
      <c r="F145" s="19">
        <v>83.76</v>
      </c>
      <c r="G145" s="16"/>
      <c r="H145" s="21"/>
    </row>
    <row r="146" spans="1:8" x14ac:dyDescent="0.25">
      <c r="A146" s="31" t="s">
        <v>213</v>
      </c>
      <c r="B146" s="31"/>
      <c r="C146" s="31"/>
      <c r="D146" s="31"/>
      <c r="E146" s="31"/>
      <c r="F146" s="31"/>
      <c r="G146" s="31"/>
      <c r="H146" s="31"/>
    </row>
    <row r="147" spans="1:8" ht="45" x14ac:dyDescent="0.25">
      <c r="A147" s="32" t="s">
        <v>0</v>
      </c>
      <c r="B147" s="33" t="s">
        <v>1</v>
      </c>
      <c r="C147" s="33" t="s">
        <v>2</v>
      </c>
      <c r="D147" s="33" t="s">
        <v>220</v>
      </c>
      <c r="E147" s="32" t="s">
        <v>217</v>
      </c>
      <c r="F147" s="33" t="s">
        <v>424</v>
      </c>
      <c r="G147" s="33" t="s">
        <v>411</v>
      </c>
      <c r="H147" s="32" t="s">
        <v>412</v>
      </c>
    </row>
    <row r="148" spans="1:8" x14ac:dyDescent="0.25">
      <c r="A148" s="16">
        <v>126</v>
      </c>
      <c r="B148" s="17" t="s">
        <v>118</v>
      </c>
      <c r="C148" s="17" t="s">
        <v>119</v>
      </c>
      <c r="D148" s="17" t="s">
        <v>241</v>
      </c>
      <c r="E148" s="18">
        <v>3</v>
      </c>
      <c r="F148" s="19">
        <v>261.75</v>
      </c>
      <c r="G148" s="16"/>
      <c r="H148" s="21"/>
    </row>
    <row r="149" spans="1:8" x14ac:dyDescent="0.25">
      <c r="A149" s="16">
        <v>127</v>
      </c>
      <c r="B149" s="17" t="s">
        <v>120</v>
      </c>
      <c r="C149" s="17" t="s">
        <v>328</v>
      </c>
      <c r="D149" s="17" t="s">
        <v>241</v>
      </c>
      <c r="E149" s="18">
        <v>3</v>
      </c>
      <c r="F149" s="19">
        <v>418.8</v>
      </c>
      <c r="G149" s="16"/>
      <c r="H149" s="21"/>
    </row>
    <row r="150" spans="1:8" ht="30" x14ac:dyDescent="0.25">
      <c r="A150" s="16">
        <v>128</v>
      </c>
      <c r="B150" s="17" t="s">
        <v>122</v>
      </c>
      <c r="C150" s="17" t="s">
        <v>123</v>
      </c>
      <c r="D150" s="17" t="s">
        <v>241</v>
      </c>
      <c r="E150" s="18">
        <v>15</v>
      </c>
      <c r="F150" s="19">
        <v>94.23</v>
      </c>
      <c r="G150" s="16"/>
      <c r="H150" s="21"/>
    </row>
    <row r="151" spans="1:8" ht="30" x14ac:dyDescent="0.25">
      <c r="A151" s="16">
        <v>129</v>
      </c>
      <c r="B151" s="17" t="s">
        <v>124</v>
      </c>
      <c r="C151" s="17" t="s">
        <v>329</v>
      </c>
      <c r="D151" s="17" t="s">
        <v>241</v>
      </c>
      <c r="E151" s="18">
        <v>48</v>
      </c>
      <c r="F151" s="19">
        <v>36.645000000000003</v>
      </c>
      <c r="G151" s="16"/>
      <c r="H151" s="21"/>
    </row>
    <row r="152" spans="1:8" x14ac:dyDescent="0.25">
      <c r="A152" s="16">
        <v>130</v>
      </c>
      <c r="B152" s="17" t="s">
        <v>125</v>
      </c>
      <c r="C152" s="17" t="s">
        <v>126</v>
      </c>
      <c r="D152" s="17" t="s">
        <v>241</v>
      </c>
      <c r="E152" s="18">
        <v>50</v>
      </c>
      <c r="F152" s="19">
        <v>36.645000000000003</v>
      </c>
      <c r="G152" s="16"/>
      <c r="H152" s="21"/>
    </row>
    <row r="153" spans="1:8" x14ac:dyDescent="0.25">
      <c r="A153" s="16">
        <v>131</v>
      </c>
      <c r="B153" s="17" t="s">
        <v>127</v>
      </c>
      <c r="C153" s="17" t="s">
        <v>128</v>
      </c>
      <c r="D153" s="17" t="s">
        <v>241</v>
      </c>
      <c r="E153" s="18">
        <v>50</v>
      </c>
      <c r="F153" s="19">
        <v>73.290000000000006</v>
      </c>
      <c r="G153" s="16"/>
      <c r="H153" s="21"/>
    </row>
    <row r="154" spans="1:8" x14ac:dyDescent="0.25">
      <c r="A154" s="16">
        <v>132</v>
      </c>
      <c r="B154" s="17" t="s">
        <v>129</v>
      </c>
      <c r="C154" s="17" t="s">
        <v>130</v>
      </c>
      <c r="D154" s="17" t="s">
        <v>241</v>
      </c>
      <c r="E154" s="18">
        <v>250</v>
      </c>
      <c r="F154" s="19">
        <v>7.8525</v>
      </c>
      <c r="G154" s="16"/>
      <c r="H154" s="21"/>
    </row>
    <row r="155" spans="1:8" x14ac:dyDescent="0.25">
      <c r="A155" s="16">
        <v>133</v>
      </c>
      <c r="B155" s="17" t="s">
        <v>131</v>
      </c>
      <c r="C155" s="17" t="s">
        <v>132</v>
      </c>
      <c r="D155" s="17" t="s">
        <v>241</v>
      </c>
      <c r="E155" s="18">
        <v>125</v>
      </c>
      <c r="F155" s="19">
        <v>8.3759999999999994</v>
      </c>
      <c r="G155" s="16"/>
      <c r="H155" s="21"/>
    </row>
    <row r="156" spans="1:8" x14ac:dyDescent="0.25">
      <c r="A156" s="16">
        <v>134</v>
      </c>
      <c r="B156" s="17" t="s">
        <v>133</v>
      </c>
      <c r="C156" s="17" t="s">
        <v>132</v>
      </c>
      <c r="D156" s="17" t="s">
        <v>241</v>
      </c>
      <c r="E156" s="18">
        <v>125</v>
      </c>
      <c r="F156" s="19">
        <v>8.6377500000000005</v>
      </c>
      <c r="G156" s="16"/>
      <c r="H156" s="21"/>
    </row>
    <row r="157" spans="1:8" x14ac:dyDescent="0.25">
      <c r="A157" s="16">
        <v>135</v>
      </c>
      <c r="B157" s="17" t="s">
        <v>134</v>
      </c>
      <c r="C157" s="17" t="s">
        <v>132</v>
      </c>
      <c r="D157" s="17" t="s">
        <v>241</v>
      </c>
      <c r="E157" s="18">
        <v>125</v>
      </c>
      <c r="F157" s="19">
        <v>8.3759999999999994</v>
      </c>
      <c r="G157" s="16"/>
      <c r="H157" s="21"/>
    </row>
    <row r="158" spans="1:8" x14ac:dyDescent="0.25">
      <c r="A158" s="16">
        <v>136</v>
      </c>
      <c r="B158" s="17" t="s">
        <v>135</v>
      </c>
      <c r="C158" s="17" t="s">
        <v>121</v>
      </c>
      <c r="D158" s="17" t="s">
        <v>241</v>
      </c>
      <c r="E158" s="18">
        <v>125</v>
      </c>
      <c r="F158" s="19">
        <v>5.7584999999999997</v>
      </c>
      <c r="G158" s="16"/>
      <c r="H158" s="21"/>
    </row>
    <row r="159" spans="1:8" x14ac:dyDescent="0.25">
      <c r="A159" s="16">
        <v>137</v>
      </c>
      <c r="B159" s="17" t="s">
        <v>136</v>
      </c>
      <c r="C159" s="17" t="s">
        <v>132</v>
      </c>
      <c r="D159" s="17" t="s">
        <v>241</v>
      </c>
      <c r="E159" s="18">
        <v>125</v>
      </c>
      <c r="F159" s="19">
        <v>8.3759999999999994</v>
      </c>
      <c r="G159" s="16"/>
      <c r="H159" s="21"/>
    </row>
    <row r="160" spans="1:8" x14ac:dyDescent="0.25">
      <c r="A160" s="16">
        <v>138</v>
      </c>
      <c r="B160" s="17" t="s">
        <v>137</v>
      </c>
      <c r="C160" s="17" t="s">
        <v>132</v>
      </c>
      <c r="D160" s="17" t="s">
        <v>241</v>
      </c>
      <c r="E160" s="18">
        <v>125</v>
      </c>
      <c r="F160" s="19">
        <v>8.8994999999999997</v>
      </c>
      <c r="G160" s="16"/>
      <c r="H160" s="21"/>
    </row>
    <row r="161" spans="1:8" x14ac:dyDescent="0.25">
      <c r="A161" s="16">
        <v>139</v>
      </c>
      <c r="B161" s="17" t="s">
        <v>138</v>
      </c>
      <c r="C161" s="17" t="s">
        <v>132</v>
      </c>
      <c r="D161" s="17" t="s">
        <v>241</v>
      </c>
      <c r="E161" s="18">
        <v>125</v>
      </c>
      <c r="F161" s="19">
        <v>8.3759999999999994</v>
      </c>
      <c r="G161" s="16"/>
      <c r="H161" s="21"/>
    </row>
    <row r="162" spans="1:8" x14ac:dyDescent="0.25">
      <c r="A162" s="16">
        <v>140</v>
      </c>
      <c r="B162" s="17" t="s">
        <v>139</v>
      </c>
      <c r="C162" s="17" t="s">
        <v>132</v>
      </c>
      <c r="D162" s="17" t="s">
        <v>241</v>
      </c>
      <c r="E162" s="18">
        <v>125</v>
      </c>
      <c r="F162" s="19">
        <v>8.3759999999999994</v>
      </c>
      <c r="G162" s="16"/>
      <c r="H162" s="21"/>
    </row>
    <row r="163" spans="1:8" x14ac:dyDescent="0.25">
      <c r="A163" s="16">
        <v>141</v>
      </c>
      <c r="B163" s="17" t="s">
        <v>140</v>
      </c>
      <c r="C163" s="17" t="s">
        <v>330</v>
      </c>
      <c r="D163" s="17" t="s">
        <v>241</v>
      </c>
      <c r="E163" s="18">
        <v>15</v>
      </c>
      <c r="F163" s="19">
        <v>52.35</v>
      </c>
      <c r="G163" s="16"/>
      <c r="H163" s="21"/>
    </row>
    <row r="164" spans="1:8" x14ac:dyDescent="0.25">
      <c r="A164" s="16">
        <v>142</v>
      </c>
      <c r="B164" s="17" t="s">
        <v>141</v>
      </c>
      <c r="C164" s="17" t="s">
        <v>142</v>
      </c>
      <c r="D164" s="17" t="s">
        <v>241</v>
      </c>
      <c r="E164" s="18">
        <v>3</v>
      </c>
      <c r="F164" s="19">
        <v>366.45</v>
      </c>
      <c r="G164" s="16"/>
      <c r="H164" s="21"/>
    </row>
    <row r="165" spans="1:8" x14ac:dyDescent="0.25">
      <c r="A165" s="16">
        <v>143</v>
      </c>
      <c r="B165" s="17" t="s">
        <v>143</v>
      </c>
      <c r="C165" s="17" t="s">
        <v>144</v>
      </c>
      <c r="D165" s="17" t="s">
        <v>241</v>
      </c>
      <c r="E165" s="18">
        <v>3</v>
      </c>
      <c r="F165" s="19">
        <v>26.175000000000001</v>
      </c>
      <c r="G165" s="16"/>
      <c r="H165" s="21"/>
    </row>
    <row r="166" spans="1:8" x14ac:dyDescent="0.25">
      <c r="A166" s="16">
        <v>144</v>
      </c>
      <c r="B166" s="17" t="s">
        <v>145</v>
      </c>
      <c r="C166" s="17" t="s">
        <v>146</v>
      </c>
      <c r="D166" s="17" t="s">
        <v>241</v>
      </c>
      <c r="E166" s="18">
        <v>40</v>
      </c>
      <c r="F166" s="19">
        <v>25.128</v>
      </c>
      <c r="G166" s="16"/>
      <c r="H166" s="21"/>
    </row>
    <row r="167" spans="1:8" x14ac:dyDescent="0.25">
      <c r="A167" s="16">
        <v>145</v>
      </c>
      <c r="B167" s="17" t="s">
        <v>147</v>
      </c>
      <c r="C167" s="17" t="s">
        <v>148</v>
      </c>
      <c r="D167" s="17" t="s">
        <v>241</v>
      </c>
      <c r="E167" s="18">
        <v>5</v>
      </c>
      <c r="F167" s="19">
        <v>31.41</v>
      </c>
      <c r="G167" s="16"/>
      <c r="H167" s="21"/>
    </row>
    <row r="168" spans="1:8" ht="30" x14ac:dyDescent="0.25">
      <c r="A168" s="16">
        <v>146</v>
      </c>
      <c r="B168" s="17" t="s">
        <v>149</v>
      </c>
      <c r="C168" s="17" t="s">
        <v>331</v>
      </c>
      <c r="D168" s="17" t="s">
        <v>241</v>
      </c>
      <c r="E168" s="18">
        <v>25</v>
      </c>
      <c r="F168" s="19">
        <v>31.41</v>
      </c>
      <c r="G168" s="16"/>
      <c r="H168" s="21"/>
    </row>
    <row r="169" spans="1:8" x14ac:dyDescent="0.25">
      <c r="A169" s="16">
        <v>147</v>
      </c>
      <c r="B169" s="17" t="s">
        <v>150</v>
      </c>
      <c r="C169" s="17" t="s">
        <v>332</v>
      </c>
      <c r="D169" s="17" t="s">
        <v>241</v>
      </c>
      <c r="E169" s="18">
        <v>20</v>
      </c>
      <c r="F169" s="19">
        <v>52.35</v>
      </c>
      <c r="G169" s="16"/>
      <c r="H169" s="21"/>
    </row>
    <row r="170" spans="1:8" x14ac:dyDescent="0.25">
      <c r="A170" s="16">
        <v>148</v>
      </c>
      <c r="B170" s="17" t="s">
        <v>151</v>
      </c>
      <c r="C170" s="17" t="s">
        <v>333</v>
      </c>
      <c r="D170" s="17" t="s">
        <v>241</v>
      </c>
      <c r="E170" s="18">
        <v>15</v>
      </c>
      <c r="F170" s="19">
        <v>125.64</v>
      </c>
      <c r="G170" s="16"/>
      <c r="H170" s="21"/>
    </row>
    <row r="171" spans="1:8" ht="30" x14ac:dyDescent="0.25">
      <c r="A171" s="16">
        <v>149</v>
      </c>
      <c r="B171" s="17" t="s">
        <v>334</v>
      </c>
      <c r="C171" s="17" t="s">
        <v>335</v>
      </c>
      <c r="D171" s="17" t="s">
        <v>241</v>
      </c>
      <c r="E171" s="18">
        <v>3</v>
      </c>
      <c r="F171" s="19">
        <v>314.10000000000002</v>
      </c>
      <c r="G171" s="16"/>
      <c r="H171" s="21"/>
    </row>
    <row r="172" spans="1:8" x14ac:dyDescent="0.25">
      <c r="A172" s="16">
        <v>150</v>
      </c>
      <c r="B172" s="17" t="s">
        <v>152</v>
      </c>
      <c r="C172" s="17" t="s">
        <v>153</v>
      </c>
      <c r="D172" s="17" t="s">
        <v>241</v>
      </c>
      <c r="E172" s="18">
        <v>10</v>
      </c>
      <c r="F172" s="19">
        <v>60.725999999999999</v>
      </c>
      <c r="G172" s="16"/>
      <c r="H172" s="21"/>
    </row>
    <row r="173" spans="1:8" ht="30" x14ac:dyDescent="0.25">
      <c r="A173" s="16">
        <v>151</v>
      </c>
      <c r="B173" s="17" t="s">
        <v>154</v>
      </c>
      <c r="C173" s="17" t="s">
        <v>155</v>
      </c>
      <c r="D173" s="17" t="s">
        <v>241</v>
      </c>
      <c r="E173" s="18">
        <v>5</v>
      </c>
      <c r="F173" s="19">
        <v>104.7</v>
      </c>
      <c r="G173" s="16"/>
      <c r="H173" s="21"/>
    </row>
    <row r="174" spans="1:8" x14ac:dyDescent="0.25">
      <c r="A174" s="16">
        <v>152</v>
      </c>
      <c r="B174" s="17" t="s">
        <v>156</v>
      </c>
      <c r="C174" s="17" t="s">
        <v>157</v>
      </c>
      <c r="D174" s="17" t="s">
        <v>241</v>
      </c>
      <c r="E174" s="18">
        <v>1</v>
      </c>
      <c r="F174" s="19">
        <v>2355.75</v>
      </c>
      <c r="G174" s="16"/>
      <c r="H174" s="21"/>
    </row>
    <row r="175" spans="1:8" ht="30" x14ac:dyDescent="0.25">
      <c r="A175" s="16">
        <v>153</v>
      </c>
      <c r="B175" s="17" t="s">
        <v>158</v>
      </c>
      <c r="C175" s="17" t="s">
        <v>159</v>
      </c>
      <c r="D175" s="17" t="s">
        <v>241</v>
      </c>
      <c r="E175" s="18">
        <v>10</v>
      </c>
      <c r="F175" s="19">
        <v>68.055000000000007</v>
      </c>
      <c r="G175" s="16"/>
      <c r="H175" s="21"/>
    </row>
    <row r="176" spans="1:8" x14ac:dyDescent="0.25">
      <c r="A176" s="16">
        <v>154</v>
      </c>
      <c r="B176" s="17" t="s">
        <v>160</v>
      </c>
      <c r="C176" s="17" t="s">
        <v>336</v>
      </c>
      <c r="D176" s="17" t="s">
        <v>241</v>
      </c>
      <c r="E176" s="18">
        <v>20</v>
      </c>
      <c r="F176" s="19">
        <v>185.31899999999999</v>
      </c>
      <c r="G176" s="16"/>
      <c r="H176" s="21"/>
    </row>
    <row r="177" spans="1:8" ht="45" x14ac:dyDescent="0.25">
      <c r="A177" s="16">
        <v>155</v>
      </c>
      <c r="B177" s="17" t="s">
        <v>161</v>
      </c>
      <c r="C177" s="17" t="s">
        <v>162</v>
      </c>
      <c r="D177" s="17" t="s">
        <v>241</v>
      </c>
      <c r="E177" s="18">
        <v>10</v>
      </c>
      <c r="F177" s="19">
        <v>167.52</v>
      </c>
      <c r="G177" s="16"/>
      <c r="H177" s="21"/>
    </row>
    <row r="178" spans="1:8" x14ac:dyDescent="0.25">
      <c r="A178" s="16">
        <v>156</v>
      </c>
      <c r="B178" s="17" t="s">
        <v>163</v>
      </c>
      <c r="C178" s="17" t="s">
        <v>164</v>
      </c>
      <c r="D178" s="17" t="s">
        <v>241</v>
      </c>
      <c r="E178" s="18">
        <v>50</v>
      </c>
      <c r="F178" s="19">
        <v>14.134499999999999</v>
      </c>
      <c r="G178" s="16"/>
      <c r="H178" s="21"/>
    </row>
    <row r="179" spans="1:8" x14ac:dyDescent="0.25">
      <c r="A179" s="16">
        <v>157</v>
      </c>
      <c r="B179" s="17" t="s">
        <v>165</v>
      </c>
      <c r="C179" s="17" t="s">
        <v>164</v>
      </c>
      <c r="D179" s="17" t="s">
        <v>241</v>
      </c>
      <c r="E179" s="18">
        <v>50</v>
      </c>
      <c r="F179" s="19">
        <v>14.134499999999999</v>
      </c>
      <c r="G179" s="16"/>
      <c r="H179" s="21"/>
    </row>
    <row r="180" spans="1:8" x14ac:dyDescent="0.25">
      <c r="A180" s="16">
        <v>158</v>
      </c>
      <c r="B180" s="17" t="s">
        <v>166</v>
      </c>
      <c r="C180" s="17" t="s">
        <v>167</v>
      </c>
      <c r="D180" s="17" t="s">
        <v>241</v>
      </c>
      <c r="E180" s="18">
        <v>50</v>
      </c>
      <c r="F180" s="19">
        <v>14.134499999999999</v>
      </c>
      <c r="G180" s="16"/>
      <c r="H180" s="21"/>
    </row>
    <row r="181" spans="1:8" x14ac:dyDescent="0.25">
      <c r="A181" s="16">
        <v>159</v>
      </c>
      <c r="B181" s="17" t="s">
        <v>168</v>
      </c>
      <c r="C181" s="17" t="s">
        <v>164</v>
      </c>
      <c r="D181" s="17" t="s">
        <v>241</v>
      </c>
      <c r="E181" s="18">
        <v>50</v>
      </c>
      <c r="F181" s="19">
        <v>14.134499999999999</v>
      </c>
      <c r="G181" s="16"/>
      <c r="H181" s="21"/>
    </row>
    <row r="182" spans="1:8" x14ac:dyDescent="0.25">
      <c r="A182" s="16">
        <v>160</v>
      </c>
      <c r="B182" s="17" t="s">
        <v>169</v>
      </c>
      <c r="C182" s="17" t="s">
        <v>170</v>
      </c>
      <c r="D182" s="17" t="s">
        <v>241</v>
      </c>
      <c r="E182" s="18">
        <v>5</v>
      </c>
      <c r="F182" s="19">
        <v>314.10000000000002</v>
      </c>
      <c r="G182" s="16"/>
      <c r="H182" s="21"/>
    </row>
    <row r="183" spans="1:8" x14ac:dyDescent="0.25">
      <c r="A183" s="16">
        <v>161</v>
      </c>
      <c r="B183" s="17" t="s">
        <v>171</v>
      </c>
      <c r="C183" s="17" t="s">
        <v>170</v>
      </c>
      <c r="D183" s="17" t="s">
        <v>241</v>
      </c>
      <c r="E183" s="18">
        <v>5</v>
      </c>
      <c r="F183" s="19">
        <v>314.10000000000002</v>
      </c>
      <c r="G183" s="16"/>
      <c r="H183" s="21"/>
    </row>
    <row r="184" spans="1:8" ht="30" x14ac:dyDescent="0.25">
      <c r="A184" s="16">
        <v>162</v>
      </c>
      <c r="B184" s="17" t="s">
        <v>172</v>
      </c>
      <c r="C184" s="17" t="s">
        <v>173</v>
      </c>
      <c r="D184" s="17" t="s">
        <v>241</v>
      </c>
      <c r="E184" s="18">
        <v>5</v>
      </c>
      <c r="F184" s="19">
        <v>73.290000000000006</v>
      </c>
      <c r="G184" s="16"/>
      <c r="H184" s="21"/>
    </row>
    <row r="185" spans="1:8" x14ac:dyDescent="0.25">
      <c r="A185" s="16">
        <v>163</v>
      </c>
      <c r="B185" s="17" t="s">
        <v>174</v>
      </c>
      <c r="C185" s="17" t="s">
        <v>175</v>
      </c>
      <c r="D185" s="17" t="s">
        <v>241</v>
      </c>
      <c r="E185" s="18">
        <v>50</v>
      </c>
      <c r="F185" s="19">
        <v>20.94</v>
      </c>
      <c r="G185" s="16"/>
      <c r="H185" s="21"/>
    </row>
    <row r="186" spans="1:8" x14ac:dyDescent="0.25">
      <c r="A186" s="16">
        <v>164</v>
      </c>
      <c r="B186" s="17" t="s">
        <v>176</v>
      </c>
      <c r="C186" s="17" t="s">
        <v>121</v>
      </c>
      <c r="D186" s="17" t="s">
        <v>241</v>
      </c>
      <c r="E186" s="18">
        <v>50</v>
      </c>
      <c r="F186" s="19">
        <v>4.7115</v>
      </c>
      <c r="G186" s="16"/>
      <c r="H186" s="21"/>
    </row>
    <row r="187" spans="1:8" x14ac:dyDescent="0.25">
      <c r="A187" s="16">
        <v>165</v>
      </c>
      <c r="B187" s="17" t="s">
        <v>177</v>
      </c>
      <c r="C187" s="17" t="s">
        <v>121</v>
      </c>
      <c r="D187" s="17" t="s">
        <v>241</v>
      </c>
      <c r="E187" s="18">
        <v>50</v>
      </c>
      <c r="F187" s="19">
        <v>5.2350000000000003</v>
      </c>
      <c r="G187" s="16"/>
      <c r="H187" s="21"/>
    </row>
    <row r="188" spans="1:8" x14ac:dyDescent="0.25">
      <c r="A188" s="16">
        <v>166</v>
      </c>
      <c r="B188" s="17" t="s">
        <v>178</v>
      </c>
      <c r="C188" s="17" t="s">
        <v>121</v>
      </c>
      <c r="D188" s="17" t="s">
        <v>241</v>
      </c>
      <c r="E188" s="18">
        <v>50</v>
      </c>
      <c r="F188" s="19">
        <v>5.2350000000000003</v>
      </c>
      <c r="G188" s="16"/>
      <c r="H188" s="21"/>
    </row>
    <row r="189" spans="1:8" ht="30" x14ac:dyDescent="0.25">
      <c r="A189" s="16">
        <v>167</v>
      </c>
      <c r="B189" s="17" t="s">
        <v>179</v>
      </c>
      <c r="C189" s="17" t="s">
        <v>337</v>
      </c>
      <c r="D189" s="17" t="s">
        <v>241</v>
      </c>
      <c r="E189" s="18">
        <v>50</v>
      </c>
      <c r="F189" s="19">
        <v>6.282</v>
      </c>
      <c r="G189" s="16"/>
      <c r="H189" s="21"/>
    </row>
    <row r="190" spans="1:8" ht="45" x14ac:dyDescent="0.25">
      <c r="A190" s="16">
        <v>168</v>
      </c>
      <c r="B190" s="17" t="s">
        <v>338</v>
      </c>
      <c r="C190" s="17" t="s">
        <v>339</v>
      </c>
      <c r="D190" s="17" t="s">
        <v>241</v>
      </c>
      <c r="E190" s="18">
        <v>70</v>
      </c>
      <c r="F190" s="19">
        <v>26.175000000000001</v>
      </c>
      <c r="G190" s="16"/>
      <c r="H190" s="21"/>
    </row>
    <row r="191" spans="1:8" ht="45" x14ac:dyDescent="0.25">
      <c r="A191" s="16">
        <v>169</v>
      </c>
      <c r="B191" s="17" t="s">
        <v>340</v>
      </c>
      <c r="C191" s="17" t="s">
        <v>341</v>
      </c>
      <c r="D191" s="17" t="s">
        <v>241</v>
      </c>
      <c r="E191" s="18">
        <v>70</v>
      </c>
      <c r="F191" s="19">
        <v>26.175000000000001</v>
      </c>
      <c r="G191" s="16"/>
      <c r="H191" s="21"/>
    </row>
    <row r="192" spans="1:8" x14ac:dyDescent="0.25">
      <c r="A192" s="16">
        <v>170</v>
      </c>
      <c r="B192" s="17" t="s">
        <v>180</v>
      </c>
      <c r="C192" s="17" t="s">
        <v>181</v>
      </c>
      <c r="D192" s="17" t="s">
        <v>241</v>
      </c>
      <c r="E192" s="18">
        <v>97</v>
      </c>
      <c r="F192" s="19">
        <v>5.2350000000000003</v>
      </c>
      <c r="G192" s="16"/>
      <c r="H192" s="21"/>
    </row>
    <row r="193" spans="1:8" x14ac:dyDescent="0.25">
      <c r="A193" s="31" t="s">
        <v>214</v>
      </c>
      <c r="B193" s="31"/>
      <c r="C193" s="31"/>
      <c r="D193" s="31"/>
      <c r="E193" s="31"/>
      <c r="F193" s="31"/>
      <c r="G193" s="31"/>
      <c r="H193" s="31"/>
    </row>
    <row r="194" spans="1:8" ht="45" x14ac:dyDescent="0.25">
      <c r="A194" s="32" t="s">
        <v>0</v>
      </c>
      <c r="B194" s="33" t="s">
        <v>1</v>
      </c>
      <c r="C194" s="33" t="s">
        <v>2</v>
      </c>
      <c r="D194" s="33" t="s">
        <v>220</v>
      </c>
      <c r="E194" s="32" t="s">
        <v>217</v>
      </c>
      <c r="F194" s="33" t="s">
        <v>424</v>
      </c>
      <c r="G194" s="33" t="s">
        <v>411</v>
      </c>
      <c r="H194" s="32" t="s">
        <v>412</v>
      </c>
    </row>
    <row r="195" spans="1:8" ht="45" x14ac:dyDescent="0.25">
      <c r="A195" s="16">
        <v>171</v>
      </c>
      <c r="B195" s="17" t="s">
        <v>182</v>
      </c>
      <c r="C195" s="17" t="s">
        <v>342</v>
      </c>
      <c r="D195" s="17" t="s">
        <v>343</v>
      </c>
      <c r="E195" s="18">
        <v>3</v>
      </c>
      <c r="F195" s="19">
        <v>314.10000000000002</v>
      </c>
      <c r="G195" s="16"/>
      <c r="H195" s="21"/>
    </row>
    <row r="196" spans="1:8" ht="30" x14ac:dyDescent="0.25">
      <c r="A196" s="16">
        <v>172</v>
      </c>
      <c r="B196" s="17" t="s">
        <v>182</v>
      </c>
      <c r="C196" s="17" t="s">
        <v>344</v>
      </c>
      <c r="D196" s="17" t="s">
        <v>345</v>
      </c>
      <c r="E196" s="18">
        <v>5</v>
      </c>
      <c r="F196" s="19">
        <v>31.41</v>
      </c>
      <c r="G196" s="16"/>
      <c r="H196" s="21"/>
    </row>
    <row r="197" spans="1:8" ht="30" x14ac:dyDescent="0.25">
      <c r="A197" s="16">
        <v>173</v>
      </c>
      <c r="B197" s="17" t="s">
        <v>183</v>
      </c>
      <c r="C197" s="17" t="s">
        <v>346</v>
      </c>
      <c r="D197" s="17" t="s">
        <v>343</v>
      </c>
      <c r="E197" s="18">
        <v>3</v>
      </c>
      <c r="F197" s="19">
        <v>366.45</v>
      </c>
      <c r="G197" s="16"/>
      <c r="H197" s="21"/>
    </row>
    <row r="198" spans="1:8" ht="30" x14ac:dyDescent="0.25">
      <c r="A198" s="16">
        <v>174</v>
      </c>
      <c r="B198" s="17" t="s">
        <v>183</v>
      </c>
      <c r="C198" s="17" t="s">
        <v>347</v>
      </c>
      <c r="D198" s="17" t="s">
        <v>348</v>
      </c>
      <c r="E198" s="18">
        <v>5</v>
      </c>
      <c r="F198" s="19">
        <v>36.121499999999997</v>
      </c>
      <c r="G198" s="16"/>
      <c r="H198" s="21"/>
    </row>
    <row r="199" spans="1:8" ht="30" x14ac:dyDescent="0.25">
      <c r="A199" s="16">
        <v>175</v>
      </c>
      <c r="B199" s="17" t="s">
        <v>184</v>
      </c>
      <c r="C199" s="17" t="s">
        <v>349</v>
      </c>
      <c r="D199" s="17" t="s">
        <v>343</v>
      </c>
      <c r="E199" s="18">
        <v>4</v>
      </c>
      <c r="F199" s="19">
        <v>314.10000000000002</v>
      </c>
      <c r="G199" s="16"/>
      <c r="H199" s="21"/>
    </row>
    <row r="200" spans="1:8" ht="30" x14ac:dyDescent="0.25">
      <c r="A200" s="16">
        <v>176</v>
      </c>
      <c r="B200" s="17" t="s">
        <v>184</v>
      </c>
      <c r="C200" s="17" t="s">
        <v>350</v>
      </c>
      <c r="D200" s="17" t="s">
        <v>351</v>
      </c>
      <c r="E200" s="18">
        <v>10</v>
      </c>
      <c r="F200" s="19">
        <v>31.41</v>
      </c>
      <c r="G200" s="16"/>
      <c r="H200" s="21"/>
    </row>
    <row r="201" spans="1:8" ht="165" x14ac:dyDescent="0.25">
      <c r="A201" s="16">
        <v>177</v>
      </c>
      <c r="B201" s="17" t="s">
        <v>185</v>
      </c>
      <c r="C201" s="17" t="s">
        <v>352</v>
      </c>
      <c r="D201" s="17" t="s">
        <v>277</v>
      </c>
      <c r="E201" s="18">
        <v>15</v>
      </c>
      <c r="F201" s="19">
        <v>628.20000000000005</v>
      </c>
      <c r="G201" s="16"/>
      <c r="H201" s="21"/>
    </row>
    <row r="202" spans="1:8" x14ac:dyDescent="0.25">
      <c r="A202" s="16">
        <v>178</v>
      </c>
      <c r="B202" s="17" t="s">
        <v>186</v>
      </c>
      <c r="C202" s="17" t="s">
        <v>353</v>
      </c>
      <c r="D202" s="17" t="s">
        <v>277</v>
      </c>
      <c r="E202" s="18">
        <v>3</v>
      </c>
      <c r="F202" s="19">
        <v>293.16000000000003</v>
      </c>
      <c r="G202" s="16"/>
      <c r="H202" s="21"/>
    </row>
    <row r="203" spans="1:8" ht="90" x14ac:dyDescent="0.25">
      <c r="A203" s="16">
        <v>179</v>
      </c>
      <c r="B203" s="17" t="s">
        <v>187</v>
      </c>
      <c r="C203" s="17" t="s">
        <v>354</v>
      </c>
      <c r="D203" s="17" t="s">
        <v>355</v>
      </c>
      <c r="E203" s="18">
        <v>20</v>
      </c>
      <c r="F203" s="19">
        <v>303.63</v>
      </c>
      <c r="G203" s="16"/>
      <c r="H203" s="21"/>
    </row>
    <row r="204" spans="1:8" ht="45" x14ac:dyDescent="0.25">
      <c r="A204" s="16">
        <v>180</v>
      </c>
      <c r="B204" s="17" t="s">
        <v>188</v>
      </c>
      <c r="C204" s="17" t="s">
        <v>356</v>
      </c>
      <c r="D204" s="17" t="s">
        <v>357</v>
      </c>
      <c r="E204" s="18">
        <v>3</v>
      </c>
      <c r="F204" s="19">
        <v>335.04</v>
      </c>
      <c r="G204" s="16"/>
      <c r="H204" s="21"/>
    </row>
    <row r="205" spans="1:8" ht="75" x14ac:dyDescent="0.25">
      <c r="A205" s="16">
        <v>181</v>
      </c>
      <c r="B205" s="17" t="s">
        <v>188</v>
      </c>
      <c r="C205" s="17" t="s">
        <v>356</v>
      </c>
      <c r="D205" s="17" t="s">
        <v>358</v>
      </c>
      <c r="E205" s="18">
        <v>3</v>
      </c>
      <c r="F205" s="19">
        <v>837.6</v>
      </c>
      <c r="G205" s="16"/>
      <c r="H205" s="21"/>
    </row>
    <row r="206" spans="1:8" ht="30" x14ac:dyDescent="0.25">
      <c r="A206" s="16">
        <v>182</v>
      </c>
      <c r="B206" s="17" t="s">
        <v>188</v>
      </c>
      <c r="C206" s="17" t="s">
        <v>359</v>
      </c>
      <c r="D206" s="17" t="s">
        <v>360</v>
      </c>
      <c r="E206" s="18">
        <v>5</v>
      </c>
      <c r="F206" s="19">
        <v>104.7</v>
      </c>
      <c r="G206" s="16"/>
      <c r="H206" s="21"/>
    </row>
    <row r="207" spans="1:8" ht="45" x14ac:dyDescent="0.25">
      <c r="A207" s="16">
        <v>183</v>
      </c>
      <c r="B207" s="17" t="s">
        <v>189</v>
      </c>
      <c r="C207" s="17" t="s">
        <v>361</v>
      </c>
      <c r="D207" s="17" t="s">
        <v>343</v>
      </c>
      <c r="E207" s="18">
        <v>1</v>
      </c>
      <c r="F207" s="19">
        <v>2303.4</v>
      </c>
      <c r="G207" s="16"/>
      <c r="H207" s="21"/>
    </row>
    <row r="208" spans="1:8" ht="105" x14ac:dyDescent="0.25">
      <c r="A208" s="16">
        <v>184</v>
      </c>
      <c r="B208" s="17" t="s">
        <v>190</v>
      </c>
      <c r="C208" s="17" t="s">
        <v>362</v>
      </c>
      <c r="D208" s="17" t="s">
        <v>355</v>
      </c>
      <c r="E208" s="18">
        <v>5</v>
      </c>
      <c r="F208" s="19">
        <v>1989.3</v>
      </c>
      <c r="G208" s="16"/>
      <c r="H208" s="21"/>
    </row>
    <row r="209" spans="1:8" ht="45" x14ac:dyDescent="0.25">
      <c r="A209" s="16">
        <v>185</v>
      </c>
      <c r="B209" s="17" t="s">
        <v>191</v>
      </c>
      <c r="C209" s="17" t="s">
        <v>363</v>
      </c>
      <c r="D209" s="17" t="s">
        <v>343</v>
      </c>
      <c r="E209" s="18">
        <v>5</v>
      </c>
      <c r="F209" s="19">
        <v>397.86</v>
      </c>
      <c r="G209" s="16"/>
      <c r="H209" s="21"/>
    </row>
    <row r="210" spans="1:8" ht="45" x14ac:dyDescent="0.25">
      <c r="A210" s="16">
        <v>186</v>
      </c>
      <c r="B210" s="17" t="s">
        <v>192</v>
      </c>
      <c r="C210" s="17" t="s">
        <v>364</v>
      </c>
      <c r="D210" s="17" t="s">
        <v>343</v>
      </c>
      <c r="E210" s="18">
        <v>3</v>
      </c>
      <c r="F210" s="19">
        <v>497.32499999999999</v>
      </c>
      <c r="G210" s="16"/>
      <c r="H210" s="21"/>
    </row>
    <row r="211" spans="1:8" ht="90" x14ac:dyDescent="0.25">
      <c r="A211" s="16">
        <v>187</v>
      </c>
      <c r="B211" s="17" t="s">
        <v>193</v>
      </c>
      <c r="C211" s="17" t="s">
        <v>365</v>
      </c>
      <c r="D211" s="17" t="s">
        <v>343</v>
      </c>
      <c r="E211" s="18">
        <v>4</v>
      </c>
      <c r="F211" s="19">
        <v>366.45</v>
      </c>
      <c r="G211" s="16"/>
      <c r="H211" s="21"/>
    </row>
    <row r="212" spans="1:8" ht="30" x14ac:dyDescent="0.25">
      <c r="A212" s="16">
        <v>188</v>
      </c>
      <c r="B212" s="17" t="s">
        <v>193</v>
      </c>
      <c r="C212" s="17" t="s">
        <v>366</v>
      </c>
      <c r="D212" s="17" t="s">
        <v>351</v>
      </c>
      <c r="E212" s="18">
        <v>4</v>
      </c>
      <c r="F212" s="19">
        <v>36.645000000000003</v>
      </c>
      <c r="G212" s="16"/>
      <c r="H212" s="21"/>
    </row>
    <row r="213" spans="1:8" ht="30" x14ac:dyDescent="0.25">
      <c r="A213" s="16">
        <v>189</v>
      </c>
      <c r="B213" s="17" t="s">
        <v>367</v>
      </c>
      <c r="C213" s="17" t="s">
        <v>368</v>
      </c>
      <c r="D213" s="17" t="s">
        <v>369</v>
      </c>
      <c r="E213" s="18">
        <v>6</v>
      </c>
      <c r="F213" s="19">
        <v>261.75</v>
      </c>
      <c r="G213" s="16"/>
      <c r="H213" s="21"/>
    </row>
    <row r="214" spans="1:8" ht="105" x14ac:dyDescent="0.25">
      <c r="A214" s="16">
        <v>190</v>
      </c>
      <c r="B214" s="17" t="s">
        <v>370</v>
      </c>
      <c r="C214" s="17" t="s">
        <v>371</v>
      </c>
      <c r="D214" s="17" t="s">
        <v>369</v>
      </c>
      <c r="E214" s="18">
        <v>3</v>
      </c>
      <c r="F214" s="19">
        <v>366.45</v>
      </c>
      <c r="G214" s="16"/>
      <c r="H214" s="21"/>
    </row>
    <row r="215" spans="1:8" ht="45" x14ac:dyDescent="0.25">
      <c r="A215" s="16">
        <v>191</v>
      </c>
      <c r="B215" s="17" t="s">
        <v>194</v>
      </c>
      <c r="C215" s="17" t="s">
        <v>372</v>
      </c>
      <c r="D215" s="17" t="s">
        <v>369</v>
      </c>
      <c r="E215" s="18">
        <v>3</v>
      </c>
      <c r="F215" s="19">
        <v>366.45</v>
      </c>
      <c r="G215" s="16"/>
      <c r="H215" s="21"/>
    </row>
    <row r="216" spans="1:8" ht="30" x14ac:dyDescent="0.25">
      <c r="A216" s="16">
        <v>192</v>
      </c>
      <c r="B216" s="17" t="s">
        <v>195</v>
      </c>
      <c r="C216" s="17" t="s">
        <v>373</v>
      </c>
      <c r="D216" s="17" t="s">
        <v>369</v>
      </c>
      <c r="E216" s="18">
        <v>3</v>
      </c>
      <c r="F216" s="19">
        <v>366.45</v>
      </c>
      <c r="G216" s="16"/>
      <c r="H216" s="21"/>
    </row>
    <row r="217" spans="1:8" ht="30" x14ac:dyDescent="0.25">
      <c r="A217" s="16">
        <v>193</v>
      </c>
      <c r="B217" s="17" t="s">
        <v>196</v>
      </c>
      <c r="C217" s="17" t="s">
        <v>374</v>
      </c>
      <c r="D217" s="17" t="s">
        <v>369</v>
      </c>
      <c r="E217" s="18">
        <v>4</v>
      </c>
      <c r="F217" s="19">
        <v>366.45</v>
      </c>
      <c r="G217" s="16"/>
      <c r="H217" s="21"/>
    </row>
    <row r="218" spans="1:8" ht="120" x14ac:dyDescent="0.25">
      <c r="A218" s="16">
        <v>194</v>
      </c>
      <c r="B218" s="17" t="s">
        <v>197</v>
      </c>
      <c r="C218" s="17" t="s">
        <v>375</v>
      </c>
      <c r="D218" s="17" t="s">
        <v>369</v>
      </c>
      <c r="E218" s="18">
        <v>1</v>
      </c>
      <c r="F218" s="19">
        <v>366.45</v>
      </c>
      <c r="G218" s="16"/>
      <c r="H218" s="21"/>
    </row>
    <row r="219" spans="1:8" ht="60" x14ac:dyDescent="0.25">
      <c r="A219" s="16">
        <v>195</v>
      </c>
      <c r="B219" s="17" t="s">
        <v>198</v>
      </c>
      <c r="C219" s="17" t="s">
        <v>376</v>
      </c>
      <c r="D219" s="17" t="s">
        <v>377</v>
      </c>
      <c r="E219" s="18">
        <v>3</v>
      </c>
      <c r="F219" s="19">
        <v>732.9</v>
      </c>
      <c r="G219" s="16"/>
      <c r="H219" s="21"/>
    </row>
    <row r="220" spans="1:8" ht="60" x14ac:dyDescent="0.25">
      <c r="A220" s="16">
        <v>196</v>
      </c>
      <c r="B220" s="17" t="s">
        <v>378</v>
      </c>
      <c r="C220" s="17" t="s">
        <v>379</v>
      </c>
      <c r="D220" s="17" t="s">
        <v>377</v>
      </c>
      <c r="E220" s="18">
        <v>3</v>
      </c>
      <c r="F220" s="19">
        <v>942.3</v>
      </c>
      <c r="G220" s="16"/>
      <c r="H220" s="21"/>
    </row>
    <row r="221" spans="1:8" ht="60" x14ac:dyDescent="0.25">
      <c r="A221" s="16">
        <v>197</v>
      </c>
      <c r="B221" s="17" t="s">
        <v>380</v>
      </c>
      <c r="C221" s="17" t="s">
        <v>381</v>
      </c>
      <c r="D221" s="17" t="s">
        <v>377</v>
      </c>
      <c r="E221" s="18">
        <v>2</v>
      </c>
      <c r="F221" s="19">
        <v>907.22550000000001</v>
      </c>
      <c r="G221" s="16"/>
      <c r="H221" s="21"/>
    </row>
    <row r="222" spans="1:8" ht="60" x14ac:dyDescent="0.25">
      <c r="A222" s="16">
        <v>198</v>
      </c>
      <c r="B222" s="17" t="s">
        <v>382</v>
      </c>
      <c r="C222" s="17" t="s">
        <v>383</v>
      </c>
      <c r="D222" s="17" t="s">
        <v>384</v>
      </c>
      <c r="E222" s="18">
        <v>3</v>
      </c>
      <c r="F222" s="19">
        <v>366.45</v>
      </c>
      <c r="G222" s="16"/>
      <c r="H222" s="21"/>
    </row>
    <row r="223" spans="1:8" ht="30" x14ac:dyDescent="0.25">
      <c r="A223" s="16">
        <v>199</v>
      </c>
      <c r="B223" s="17" t="s">
        <v>382</v>
      </c>
      <c r="C223" s="17" t="s">
        <v>385</v>
      </c>
      <c r="D223" s="17" t="s">
        <v>351</v>
      </c>
      <c r="E223" s="18">
        <v>4</v>
      </c>
      <c r="F223" s="19">
        <v>41.88</v>
      </c>
      <c r="G223" s="16"/>
      <c r="H223" s="21"/>
    </row>
    <row r="224" spans="1:8" x14ac:dyDescent="0.25">
      <c r="A224" s="31" t="s">
        <v>215</v>
      </c>
      <c r="B224" s="31"/>
      <c r="C224" s="31"/>
      <c r="D224" s="31"/>
      <c r="E224" s="31"/>
      <c r="F224" s="31"/>
      <c r="G224" s="31"/>
      <c r="H224" s="31"/>
    </row>
    <row r="225" spans="1:8" ht="45" x14ac:dyDescent="0.25">
      <c r="A225" s="32" t="s">
        <v>0</v>
      </c>
      <c r="B225" s="33" t="s">
        <v>1</v>
      </c>
      <c r="C225" s="33" t="s">
        <v>2</v>
      </c>
      <c r="D225" s="33" t="s">
        <v>220</v>
      </c>
      <c r="E225" s="32" t="s">
        <v>217</v>
      </c>
      <c r="F225" s="33" t="s">
        <v>424</v>
      </c>
      <c r="G225" s="33" t="s">
        <v>411</v>
      </c>
      <c r="H225" s="32" t="s">
        <v>412</v>
      </c>
    </row>
    <row r="226" spans="1:8" ht="30" x14ac:dyDescent="0.25">
      <c r="A226" s="16">
        <v>200</v>
      </c>
      <c r="B226" s="17" t="s">
        <v>199</v>
      </c>
      <c r="C226" s="17" t="s">
        <v>200</v>
      </c>
      <c r="D226" s="17" t="s">
        <v>386</v>
      </c>
      <c r="E226" s="18">
        <v>1</v>
      </c>
      <c r="F226" s="19">
        <v>2617.5</v>
      </c>
      <c r="G226" s="16"/>
      <c r="H226" s="21"/>
    </row>
    <row r="227" spans="1:8" ht="45" x14ac:dyDescent="0.25">
      <c r="A227" s="16">
        <v>201</v>
      </c>
      <c r="B227" s="17" t="s">
        <v>387</v>
      </c>
      <c r="C227" s="17" t="s">
        <v>201</v>
      </c>
      <c r="D227" s="17" t="s">
        <v>386</v>
      </c>
      <c r="E227" s="18">
        <v>1</v>
      </c>
      <c r="F227" s="19">
        <v>2931.6</v>
      </c>
      <c r="G227" s="16"/>
      <c r="H227" s="21"/>
    </row>
    <row r="228" spans="1:8" ht="45" x14ac:dyDescent="0.25">
      <c r="A228" s="16">
        <v>202</v>
      </c>
      <c r="B228" s="17" t="s">
        <v>202</v>
      </c>
      <c r="C228" s="17" t="s">
        <v>203</v>
      </c>
      <c r="D228" s="17" t="s">
        <v>386</v>
      </c>
      <c r="E228" s="18">
        <v>5</v>
      </c>
      <c r="F228" s="19">
        <v>942.3</v>
      </c>
      <c r="G228" s="16"/>
      <c r="H228" s="21"/>
    </row>
    <row r="229" spans="1:8" ht="30" x14ac:dyDescent="0.25">
      <c r="A229" s="16">
        <v>203</v>
      </c>
      <c r="B229" s="17" t="s">
        <v>204</v>
      </c>
      <c r="C229" s="17" t="s">
        <v>205</v>
      </c>
      <c r="D229" s="17" t="s">
        <v>386</v>
      </c>
      <c r="E229" s="18">
        <v>1</v>
      </c>
      <c r="F229" s="19">
        <v>3148.3970549999999</v>
      </c>
      <c r="G229" s="16"/>
      <c r="H229" s="21"/>
    </row>
    <row r="230" spans="1:8" x14ac:dyDescent="0.25">
      <c r="A230" s="31" t="s">
        <v>216</v>
      </c>
      <c r="B230" s="31"/>
      <c r="C230" s="31"/>
      <c r="D230" s="31"/>
      <c r="E230" s="31"/>
      <c r="F230" s="31"/>
      <c r="G230" s="31"/>
      <c r="H230" s="31"/>
    </row>
    <row r="231" spans="1:8" ht="45" x14ac:dyDescent="0.25">
      <c r="A231" s="32" t="s">
        <v>0</v>
      </c>
      <c r="B231" s="33" t="s">
        <v>1</v>
      </c>
      <c r="C231" s="33" t="s">
        <v>2</v>
      </c>
      <c r="D231" s="33" t="s">
        <v>220</v>
      </c>
      <c r="E231" s="32" t="s">
        <v>217</v>
      </c>
      <c r="F231" s="33" t="s">
        <v>424</v>
      </c>
      <c r="G231" s="33" t="s">
        <v>411</v>
      </c>
      <c r="H231" s="32" t="s">
        <v>412</v>
      </c>
    </row>
    <row r="232" spans="1:8" x14ac:dyDescent="0.25">
      <c r="A232" s="16">
        <v>204</v>
      </c>
      <c r="B232" s="17" t="s">
        <v>206</v>
      </c>
      <c r="C232" s="17" t="s">
        <v>207</v>
      </c>
      <c r="D232" s="17" t="s">
        <v>266</v>
      </c>
      <c r="E232" s="16">
        <v>250</v>
      </c>
      <c r="F232" s="19">
        <v>23.033999999999999</v>
      </c>
      <c r="G232" s="16"/>
      <c r="H232" s="21"/>
    </row>
    <row r="233" spans="1:8" x14ac:dyDescent="0.25">
      <c r="A233" s="16">
        <v>205</v>
      </c>
      <c r="B233" s="17" t="s">
        <v>206</v>
      </c>
      <c r="C233" s="17" t="s">
        <v>388</v>
      </c>
      <c r="D233" s="17" t="s">
        <v>266</v>
      </c>
      <c r="E233" s="16">
        <v>474</v>
      </c>
      <c r="F233" s="19">
        <v>26.175000000000001</v>
      </c>
      <c r="G233" s="16"/>
      <c r="H233" s="21"/>
    </row>
    <row r="234" spans="1:8" x14ac:dyDescent="0.25">
      <c r="A234" s="16">
        <v>206</v>
      </c>
      <c r="B234" s="17" t="s">
        <v>206</v>
      </c>
      <c r="C234" s="17" t="s">
        <v>208</v>
      </c>
      <c r="D234" s="17" t="s">
        <v>266</v>
      </c>
      <c r="E234" s="16">
        <v>2000</v>
      </c>
      <c r="F234" s="19">
        <v>36.645000000000003</v>
      </c>
      <c r="G234" s="16"/>
      <c r="H234" s="21"/>
    </row>
    <row r="235" spans="1:8" x14ac:dyDescent="0.25">
      <c r="A235" s="16">
        <v>207</v>
      </c>
      <c r="B235" s="17" t="s">
        <v>206</v>
      </c>
      <c r="C235" s="17" t="s">
        <v>209</v>
      </c>
      <c r="D235" s="17" t="s">
        <v>266</v>
      </c>
      <c r="E235" s="16">
        <v>250</v>
      </c>
      <c r="F235" s="19">
        <v>36.645000000000003</v>
      </c>
      <c r="G235" s="16"/>
      <c r="H235" s="21"/>
    </row>
    <row r="236" spans="1:8" s="22" customFormat="1" x14ac:dyDescent="0.25">
      <c r="A236" s="9" t="s">
        <v>222</v>
      </c>
      <c r="B236" s="10"/>
      <c r="C236" s="10"/>
      <c r="D236" s="10"/>
      <c r="E236" s="10"/>
      <c r="F236" s="11"/>
      <c r="G236" s="40">
        <f>SUM(H13:H24,H27:H31,H34:H99,H102:H130,H133:H145,H148:H192,H195:H223,H226:H229,H232:H235)</f>
        <v>0</v>
      </c>
      <c r="H236" s="41"/>
    </row>
    <row r="237" spans="1:8" ht="75" customHeight="1" x14ac:dyDescent="0.25">
      <c r="A237" s="42" t="s">
        <v>422</v>
      </c>
      <c r="B237" s="42"/>
      <c r="C237" s="42"/>
      <c r="D237" s="42"/>
      <c r="E237" s="42"/>
      <c r="F237" s="42"/>
      <c r="G237" s="42"/>
      <c r="H237" s="42"/>
    </row>
    <row r="238" spans="1:8" ht="31.5" customHeight="1" x14ac:dyDescent="0.25">
      <c r="A238" s="43" t="s">
        <v>414</v>
      </c>
      <c r="B238" s="43"/>
      <c r="C238" s="43"/>
      <c r="D238" s="43"/>
      <c r="E238" s="43"/>
      <c r="F238" s="43"/>
      <c r="G238" s="43"/>
      <c r="H238" s="43"/>
    </row>
    <row r="239" spans="1:8" ht="47.25" customHeight="1" x14ac:dyDescent="0.25">
      <c r="A239" s="43" t="s">
        <v>415</v>
      </c>
      <c r="B239" s="43"/>
      <c r="C239" s="43"/>
      <c r="D239" s="43"/>
      <c r="E239" s="43"/>
      <c r="F239" s="43"/>
      <c r="G239" s="43"/>
      <c r="H239" s="43"/>
    </row>
    <row r="240" spans="1:8" ht="31.5" customHeight="1" x14ac:dyDescent="0.25">
      <c r="A240" s="43" t="s">
        <v>416</v>
      </c>
      <c r="B240" s="43"/>
      <c r="C240" s="43"/>
      <c r="D240" s="43"/>
      <c r="E240" s="43"/>
      <c r="F240" s="43"/>
      <c r="G240" s="43"/>
      <c r="H240" s="43"/>
    </row>
    <row r="241" spans="1:8" ht="31.5" customHeight="1" x14ac:dyDescent="0.25">
      <c r="A241" s="43" t="s">
        <v>417</v>
      </c>
      <c r="B241" s="43"/>
      <c r="C241" s="43"/>
      <c r="D241" s="43"/>
      <c r="E241" s="43"/>
      <c r="F241" s="43"/>
      <c r="G241" s="43"/>
      <c r="H241" s="43"/>
    </row>
    <row r="242" spans="1:8" ht="15.75" customHeight="1" x14ac:dyDescent="0.25">
      <c r="A242" s="43" t="s">
        <v>418</v>
      </c>
      <c r="B242" s="43"/>
      <c r="C242" s="43"/>
      <c r="D242" s="43"/>
      <c r="E242" s="43"/>
      <c r="F242" s="43"/>
      <c r="G242" s="43"/>
      <c r="H242" s="43"/>
    </row>
    <row r="243" spans="1:8" ht="15.75" customHeight="1" x14ac:dyDescent="0.25">
      <c r="A243" s="43" t="s">
        <v>419</v>
      </c>
      <c r="B243" s="43"/>
      <c r="C243" s="43"/>
      <c r="D243" s="43"/>
      <c r="E243" s="43"/>
      <c r="F243" s="43"/>
      <c r="G243" s="43"/>
      <c r="H243" s="43"/>
    </row>
    <row r="244" spans="1:8" ht="15.75" customHeight="1" x14ac:dyDescent="0.25">
      <c r="A244" s="43" t="s">
        <v>420</v>
      </c>
      <c r="B244" s="43"/>
      <c r="C244" s="43"/>
      <c r="D244" s="43"/>
      <c r="E244" s="43"/>
      <c r="F244" s="43"/>
      <c r="G244" s="43"/>
      <c r="H244" s="43"/>
    </row>
    <row r="245" spans="1:8" ht="15.75" customHeight="1" x14ac:dyDescent="0.25">
      <c r="A245" s="43" t="s">
        <v>421</v>
      </c>
      <c r="B245" s="43"/>
      <c r="C245" s="43"/>
      <c r="D245" s="43"/>
      <c r="E245" s="43"/>
      <c r="F245" s="43"/>
      <c r="G245" s="43"/>
      <c r="H245" s="43"/>
    </row>
  </sheetData>
  <mergeCells count="30">
    <mergeCell ref="A238:H238"/>
    <mergeCell ref="A239:H239"/>
    <mergeCell ref="A240:H240"/>
    <mergeCell ref="A241:H241"/>
    <mergeCell ref="A242:H242"/>
    <mergeCell ref="A243:H243"/>
    <mergeCell ref="A244:H244"/>
    <mergeCell ref="A245:H245"/>
    <mergeCell ref="A10:H10"/>
    <mergeCell ref="A2:H2"/>
    <mergeCell ref="A3:H3"/>
    <mergeCell ref="A4:H4"/>
    <mergeCell ref="A5:H5"/>
    <mergeCell ref="A6:H6"/>
    <mergeCell ref="A7:H7"/>
    <mergeCell ref="A8:H8"/>
    <mergeCell ref="A9:H9"/>
    <mergeCell ref="A1:H1"/>
    <mergeCell ref="A11:H11"/>
    <mergeCell ref="A230:H230"/>
    <mergeCell ref="A224:H224"/>
    <mergeCell ref="A193:H193"/>
    <mergeCell ref="A146:H146"/>
    <mergeCell ref="A131:H131"/>
    <mergeCell ref="A236:F236"/>
    <mergeCell ref="A100:H100"/>
    <mergeCell ref="A32:H32"/>
    <mergeCell ref="A25:H25"/>
    <mergeCell ref="G236:H236"/>
    <mergeCell ref="A237:H237"/>
  </mergeCells>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showGridLines="0" workbookViewId="0">
      <selection activeCell="J12" sqref="J12"/>
    </sheetView>
  </sheetViews>
  <sheetFormatPr defaultRowHeight="15" x14ac:dyDescent="0.25"/>
  <cols>
    <col min="1" max="1" width="13.28515625" customWidth="1"/>
    <col min="2" max="2" width="36.5703125" customWidth="1"/>
    <col min="3" max="3" width="11.42578125" bestFit="1" customWidth="1"/>
    <col min="4" max="4" width="12.140625" bestFit="1" customWidth="1"/>
    <col min="5" max="5" width="8.140625" bestFit="1" customWidth="1"/>
    <col min="6" max="6" width="12.7109375" bestFit="1" customWidth="1"/>
  </cols>
  <sheetData>
    <row r="1" spans="1:6" s="1" customFormat="1" ht="45" x14ac:dyDescent="0.25">
      <c r="A1" s="6" t="s">
        <v>1</v>
      </c>
      <c r="B1" s="6" t="s">
        <v>2</v>
      </c>
      <c r="C1" s="7" t="s">
        <v>217</v>
      </c>
      <c r="D1" s="6" t="s">
        <v>221</v>
      </c>
      <c r="E1" s="6" t="s">
        <v>218</v>
      </c>
      <c r="F1" s="7" t="s">
        <v>219</v>
      </c>
    </row>
    <row r="2" spans="1:6" s="1" customFormat="1" x14ac:dyDescent="0.25">
      <c r="A2" s="6" t="s">
        <v>390</v>
      </c>
      <c r="B2" s="2" t="s">
        <v>393</v>
      </c>
      <c r="C2" s="3">
        <v>5</v>
      </c>
      <c r="D2" s="4">
        <v>200</v>
      </c>
      <c r="E2" s="3"/>
      <c r="F2" s="5">
        <f>C2*D2</f>
        <v>1000</v>
      </c>
    </row>
    <row r="3" spans="1:6" s="1" customFormat="1" ht="30" x14ac:dyDescent="0.25">
      <c r="A3" s="6" t="s">
        <v>390</v>
      </c>
      <c r="B3" s="2" t="s">
        <v>394</v>
      </c>
      <c r="C3" s="3">
        <v>5</v>
      </c>
      <c r="D3" s="4">
        <v>200</v>
      </c>
      <c r="E3" s="3"/>
      <c r="F3" s="5">
        <f t="shared" ref="F3:F10" si="0">C3*D3</f>
        <v>1000</v>
      </c>
    </row>
    <row r="4" spans="1:6" s="1" customFormat="1" x14ac:dyDescent="0.25">
      <c r="A4" s="6" t="s">
        <v>390</v>
      </c>
      <c r="B4" s="2" t="s">
        <v>395</v>
      </c>
      <c r="C4" s="3">
        <v>5</v>
      </c>
      <c r="D4" s="4">
        <v>200</v>
      </c>
      <c r="E4" s="3"/>
      <c r="F4" s="5">
        <f t="shared" si="0"/>
        <v>1000</v>
      </c>
    </row>
    <row r="5" spans="1:6" s="1" customFormat="1" x14ac:dyDescent="0.25">
      <c r="A5" s="6" t="s">
        <v>391</v>
      </c>
      <c r="B5" s="2" t="s">
        <v>396</v>
      </c>
      <c r="C5" s="3">
        <v>5</v>
      </c>
      <c r="D5" s="4">
        <v>250</v>
      </c>
      <c r="E5" s="3"/>
      <c r="F5" s="5">
        <f t="shared" si="0"/>
        <v>1250</v>
      </c>
    </row>
    <row r="6" spans="1:6" s="1" customFormat="1" ht="30" x14ac:dyDescent="0.25">
      <c r="A6" s="6" t="s">
        <v>391</v>
      </c>
      <c r="B6" s="2" t="s">
        <v>397</v>
      </c>
      <c r="C6" s="3">
        <v>5</v>
      </c>
      <c r="D6" s="4">
        <v>350</v>
      </c>
      <c r="E6" s="3"/>
      <c r="F6" s="5">
        <f t="shared" si="0"/>
        <v>1750</v>
      </c>
    </row>
    <row r="7" spans="1:6" s="1" customFormat="1" ht="30" x14ac:dyDescent="0.25">
      <c r="A7" s="6" t="s">
        <v>391</v>
      </c>
      <c r="B7" s="2" t="s">
        <v>400</v>
      </c>
      <c r="C7" s="3">
        <v>2</v>
      </c>
      <c r="D7" s="4">
        <v>400</v>
      </c>
      <c r="E7" s="3"/>
      <c r="F7" s="5">
        <f t="shared" si="0"/>
        <v>800</v>
      </c>
    </row>
    <row r="8" spans="1:6" s="1" customFormat="1" x14ac:dyDescent="0.25">
      <c r="A8" s="6" t="s">
        <v>391</v>
      </c>
      <c r="B8" s="2" t="s">
        <v>401</v>
      </c>
      <c r="C8" s="3">
        <v>3</v>
      </c>
      <c r="D8" s="4">
        <v>450</v>
      </c>
      <c r="E8" s="3"/>
      <c r="F8" s="5">
        <f t="shared" si="0"/>
        <v>1350</v>
      </c>
    </row>
    <row r="9" spans="1:6" s="1" customFormat="1" ht="30" x14ac:dyDescent="0.25">
      <c r="A9" s="6" t="s">
        <v>392</v>
      </c>
      <c r="B9" s="2" t="s">
        <v>399</v>
      </c>
      <c r="C9" s="3">
        <v>3006</v>
      </c>
      <c r="D9" s="4">
        <v>3.06</v>
      </c>
      <c r="E9" s="3"/>
      <c r="F9" s="5">
        <f t="shared" si="0"/>
        <v>9198.36</v>
      </c>
    </row>
    <row r="10" spans="1:6" s="1" customFormat="1" x14ac:dyDescent="0.25">
      <c r="A10" s="6" t="s">
        <v>392</v>
      </c>
      <c r="B10" s="2" t="s">
        <v>398</v>
      </c>
      <c r="C10" s="3">
        <v>10</v>
      </c>
      <c r="D10" s="4">
        <v>1000</v>
      </c>
      <c r="E10" s="3"/>
      <c r="F10" s="5">
        <f t="shared" si="0"/>
        <v>10000</v>
      </c>
    </row>
    <row r="11" spans="1:6" s="1" customFormat="1" x14ac:dyDescent="0.25">
      <c r="A11" s="12" t="s">
        <v>222</v>
      </c>
      <c r="B11" s="13"/>
      <c r="C11" s="13"/>
      <c r="D11" s="13"/>
      <c r="E11" s="14"/>
      <c r="F11" s="8">
        <f>SUM(F2:F10)</f>
        <v>27348.36</v>
      </c>
    </row>
  </sheetData>
  <mergeCells count="1">
    <mergeCell ref="A11:E11"/>
  </mergeCells>
  <pageMargins left="0.511811024" right="0.511811024" top="0.78740157499999996" bottom="0.78740157499999996" header="0.31496062000000002" footer="0.3149606200000000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ITENS A SEREM CONTRATADOS</vt:lpstr>
      <vt:lpstr>REEMBOLSO DE VIAGENS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RG01</dc:creator>
  <cp:lastModifiedBy>Fernando Nogueira Lima Junior</cp:lastModifiedBy>
  <cp:lastPrinted>2021-10-21T12:44:36Z</cp:lastPrinted>
  <dcterms:created xsi:type="dcterms:W3CDTF">2020-02-14T19:52:43Z</dcterms:created>
  <dcterms:modified xsi:type="dcterms:W3CDTF">2023-02-15T12:09:07Z</dcterms:modified>
</cp:coreProperties>
</file>